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tic_nada\Desktop\NABAVA 2024\TEŠKOĆE -  DIDAKTIKA\"/>
    </mc:Choice>
  </mc:AlternateContent>
  <xr:revisionPtr revIDLastSave="0" documentId="13_ncr:1_{A9CD27E9-0CF7-4A2B-922B-B4D6B3F21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daktika za djecu s teškoćama" sheetId="5" r:id="rId1"/>
  </sheets>
  <definedNames>
    <definedName name="_xlnm._FilterDatabase" localSheetId="0" hidden="1">'Didaktika za djecu s teškoćama'!$B$7:$F$93</definedName>
    <definedName name="OLE_LINK1" localSheetId="0">'Didaktika za djecu s teškoćama'!#REF!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F8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57" i="5" l="1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108" i="5" l="1"/>
  <c r="F109" i="5" l="1"/>
  <c r="F110" i="5" s="1"/>
</calcChain>
</file>

<file path=xl/sharedStrings.xml><?xml version="1.0" encoding="utf-8"?>
<sst xmlns="http://schemas.openxmlformats.org/spreadsheetml/2006/main" count="224" uniqueCount="125">
  <si>
    <t>kom</t>
  </si>
  <si>
    <t>PRILOG  II</t>
  </si>
  <si>
    <t xml:space="preserve">Red.br. </t>
  </si>
  <si>
    <t xml:space="preserve">Naziv i vrsta proizvoda </t>
  </si>
  <si>
    <t>jedinica mjere</t>
  </si>
  <si>
    <t xml:space="preserve"> Količina (kom)</t>
  </si>
  <si>
    <r>
      <t>Jed. cijena u kom</t>
    </r>
    <r>
      <rPr>
        <b/>
        <sz val="10"/>
        <color theme="1"/>
        <rFont val="Calibri"/>
        <family val="2"/>
        <charset val="238"/>
        <scheme val="minor"/>
      </rPr>
      <t xml:space="preserve"> bez PDV-a</t>
    </r>
  </si>
  <si>
    <t>Ukupni iznos u EUR</t>
  </si>
  <si>
    <t xml:space="preserve">                                                M.P.</t>
  </si>
  <si>
    <t>PDV 25%</t>
  </si>
  <si>
    <t>Napomena:</t>
  </si>
  <si>
    <t>Mjesto i datum</t>
  </si>
  <si>
    <t>U  _______________________, 2024.</t>
  </si>
  <si>
    <t xml:space="preserve">                                                  NARUČITELJ: DJEČJI VRTIĆ RIJEKA</t>
  </si>
  <si>
    <t xml:space="preserve">        Čitko ime i prezime ovlaštene osobe</t>
  </si>
  <si>
    <t xml:space="preserve">      (Potpis ovlaštene osobe Ponuditelja)</t>
  </si>
  <si>
    <t xml:space="preserve">                         Ponuditelja</t>
  </si>
  <si>
    <t xml:space="preserve">                                                    TROŠKOVNIK</t>
  </si>
  <si>
    <t>PREDMET NABAVE: DIDAKTIČKI MATERIJAL ZA DJECU S TEŠKOĆAMA U RAZVOJU</t>
  </si>
  <si>
    <r>
      <t>Evidencijski broj iz plana jednostavne nabave roba: EJN 11</t>
    </r>
    <r>
      <rPr>
        <sz val="11"/>
        <rFont val="Calibri"/>
        <family val="2"/>
        <charset val="238"/>
        <scheme val="minor"/>
      </rPr>
      <t>/2024</t>
    </r>
  </si>
  <si>
    <t>Drvena ploča za poticanje grafomotorike s olovkom- predložak petlja, (lakirano drvo, dimenzije: D/Š/D baza: 35 x 10 x 1,5 cm, D/Ø olovke: 8 x 1 cm)</t>
  </si>
  <si>
    <t>Drvena ploča za poticanje grafomotorike s olovkom- predložak dijagonala, (lakirano drvo, dimenzije: D/Š/D baza: 35 x 10 x 1,5 cm, D/Ø olovke: 8 x 1 cm)</t>
  </si>
  <si>
    <t>Drvena ploča za poticanje grafomotorike s olovkom- predložak ograda, (lakirano drvo, dimenzije: D/Š/D baza: 35 x 10 x 1,5 cm, D/Ø olovke: 8 x 1 cm)</t>
  </si>
  <si>
    <t>Drvena ploča za poticanje grafomotorike s olovkom- predložak geometrijski oblici, (lakirano drvo, dimenzije: D/Š/D baza: 35 x 10 x 1,5 cm, D/Ø olovke: 8 x 1 cm)</t>
  </si>
  <si>
    <t>Magnetna ploča s drvenim magnetima - čarape (uključeno: 6 dvostranih kartica s 12 aktivnosti (29 x 16 cm); 16 drvenih magneta za čarape, tj. 8 pari (4,8 x 2,8 cm); 1 magnetna drvena ploča (D/Š/D: 29 x 16 x 0,5 cm); 1 drvena podloga za držanje ploče u uspravnom položaju)</t>
  </si>
  <si>
    <t>Istraživačka igra – stavi na pravo mjesto (uključeno: 12 različitih izazova, dvostrane kartice aktivnosti (21 x 15 cm); 6 magnetskih drvenih komada različitih boja: 1 motor i 5 vagona, 5 drvenih životinja (žaba, rakun, vjeverica, sova, lisica)).</t>
  </si>
  <si>
    <t>Set za vježbanje komunikacijskih vještina (uključeno: 2 postolja s 1 magnetskom zelenom stranom (33 x 23 cm); 4 pejzažna lista: voćnjak, krajolik,kuća, plaža (32,5 x 22,7 cm); 16 magnetskih oblika (4 po pejzažu): 4 znaka, 3 predmeta, 9 životinja; 24 lista modela (21 x 18,5 cm); 1 letak za nastavnike)</t>
  </si>
  <si>
    <t>Fini markeri za ploče (uključeno:  8 različitih boja, D: 14 ​​cm; Ø vrha: 3 mm, set od 8 komada)</t>
  </si>
  <si>
    <t>Magnetna ploča za pisanje ili postavljanje magnetnih predmeta – set od 6,  D/Š: 29,7 x 21 cm</t>
  </si>
  <si>
    <t>Set za razvoj pretpisalačkih vještina (uključuje: 24 kartice s aktivnostima (29,7 x 21 cm); 2 prozirne plastične ploče koje se mogu brisati (30 x 21 cm); 2 brisiva fina crna flomastera, 1 letak za nastavnike)</t>
  </si>
  <si>
    <t>Aktivnosti za učenje brojeva i količine (uključuje: 1 letak za nastavnika koji predstavlja aktivnosti korak po korak (48 stranica u boji); 1 magnetno drveno drvce koje se sastoji od 1 baze (10 x 10 x 2,5 cm) i 2 ploče (34,4 x 26 cm); 7 košara u magnetnom kartonu (20 x 14 cm); 108 magnetskih brojača: 36 brojača jabuka, 36 brojača ptica, 36 brojača puževa (cca 3,5 x 3,2 cm);  30 kolekcionarskih kartica (12 x 8 cm); 16 kartica s prikazom brojeva (15 x 15 cm); 1 velika kocka s licima koja pokazuju brojeve 1 do 3 i 1 ilustrirano lice (stranica: 3,2 cm); 1 drvena podloga)</t>
  </si>
  <si>
    <t xml:space="preserve">Konstruktivna igra s magnetnim dijelovima (uključuje: 59 magnetskih dijelova, uključujući 4 lika i 4 vozila; D/Š/D pravokutnik: 8 x 2,5 x 1,7 cm) </t>
  </si>
  <si>
    <t>Konstruktivna igra s plastičnim ciglama (uključuje: 30 velikih, laganih polukrutih čvrstih, plastičnih cigli; 2 veličine u 4 odgovarajuće boje; D/Š/V velike cigle: 25 x 12,5 x 8 cm (plava i zelena; težina: 260 g); D/Š/V male cigle: 12,5 x 12,5 x 8 cm (crvena i žuta; težina: 135 g)</t>
  </si>
  <si>
    <t xml:space="preserve">Duboke plastične  prozirne ladice – set od 3 komada (L/W/H: 31 x 37.5 x 15 cm) </t>
  </si>
  <si>
    <t>Poklopci za prozirne ladice  L/W/H: 31 x 37.5 x 15 cm – set od 3 komada</t>
  </si>
  <si>
    <t>Set za vizualni trening - oblici, set uključuje:  1 letak za nastavnike, 6 magnetskih ploča (15,8 x 10,9 cm), 120 magnetskih brojača (20 brojača po ploči) -(3,5 x 2,2 cm)</t>
  </si>
  <si>
    <t>Grafičke plastične ploče za pisanje – za olovke u boji i flomastere, može se obrisati gumicom ili vlažnom krpom (set od 4 komada, D/Š: 30 x 21 cm)</t>
  </si>
  <si>
    <t>Jezična igra s karticama D/Š: 8,5 x 5,5 cm, igra sadrži: 4 ​​kartonske kartice aktivnosti za držanje karata za igranje, 12 modela karata (3 seta od 4) predstavljaju situacije koje treba opisati, 2 identična paketa od 48 igraćih karata, 8 prozirnih klinova za okomito umetanje kartice s modelima i 1 letak za nastavnika</t>
  </si>
  <si>
    <t>Jezična igra – komunikacijske situacije za malu djecu; igra sadrži: 16 ploča s modelima grupiranih u 4 seta s rastućim razinama težine (24,5 x 10 cm), 4 prazne ploče (24,5 x 10 cm),  48 kartica koje odgovaraju dizajnu na pločama modela (7,5 x 7,5 cm), 4 plastična ravnala za okomito postavljanje ploča modela, 1 letak za nastavnike.</t>
  </si>
  <si>
    <t>Logička igra brojanja- set sadrži: 24 kartice s aktivnostima (14 x 10 cm), 6 ilustriranih ploča (31 x 21 cm), 2 rešetke s plastičnim utorima (31,5 x 21,5 cm), 24 brojača u 4 boje (Ø: 3,2 cm), 1 letak za nastavnike</t>
  </si>
  <si>
    <t>Logička igra - učenje boja i prostornih odnosa; igra uključuje: 12 dvostranih predložaka: ukupno 24 aktivnosti (30 x 6 cm), 2 drvene ploče (D/Š/D: 32,6 x 8,6 x 0,8 cm), 20 drvenih komada u 5 boja, 2 kompleta od 10 komada (D/Š/D: 6 x 3 x 1 cm), 1 letak za nastavnike</t>
  </si>
  <si>
    <t>Logička igra - veličine, igra uključuje: 12 dvostranih kartica aktivnosti, odnosno 24 modela (26 x 18 cm), 2 identične slagalice od kojih se svaka sastoji od 10 dijelova i 1 lakirana drvena baza (D/Š/D baza: 26 x 18 x 1 cm; Dimenzija D/Š/D: 4 x 4 x 0,5 cm), 1 letak za nastavnike</t>
  </si>
  <si>
    <t>Istraživačka igra umetanja oblika, igra uključuje: 6 dvostranih kartica aktivnosti s 12 obrazaca (18 x 18 cm), 1 baza i 9 vijaka u poliranom drvu D/Š/D baza: 18 x 18 x 2 cm,  H stalak: 1,8 cm, Ø vijka: 2,2/1,8/1,2 cm.</t>
  </si>
  <si>
    <t>Senzorička igra – taktilne životinje, 2 igre o taktilnom prepoznavanju: Igra Loto (6 ilustriranih ploča s 3 ugrađena dijela materijala, 9 različitih materijala) i igra koncentracije (18 ugrađenih brojača, 9 različitih materijala). Uključuje:  6 loto ploča, 18 brojača i platnenu torbu. D/Š ploče: 28 x 21 cm,  Stranica brojača: 6,5 cm.</t>
  </si>
  <si>
    <t>Jezična igra s karticama- 3 igre s pravilima za proširivanje vokabulara, Ilustrirane kartice sa 4 skupine riječi, svaka podijeljena u 4 kategorije: predmeti u školi, predmeti kod kuće, životinje i hrana - sadržaj igre: 6 kartonskih kartica s aktivnostima (20 x 20 cm), 48 kartonskih foto kartica (9 x 9 cm), 1 letak za nastavnike.</t>
  </si>
  <si>
    <t>Drvena slagalica – trkaći auto, 8 komada slagalice i 1 ploča sa dijagramom sastavljanja na stražnjoj strani u lakiranom drvu ( D/Š/D baza: 30 x 20 x 1 cm)</t>
  </si>
  <si>
    <t>Drvena slagalica - tiranosaur, 10 komada slagalice i 1 ploča s montažom s dijagramom sastavljanja na poleđini u lakiranom drvu (D/Š/D baza: 40 x 30 x 1 cm)</t>
  </si>
  <si>
    <t>Drvena slagalica – avion dvokrilac, 14 komada slagalice i 1 ploča sa dijagramom sastavljanja na poleđini u lakiranom drvu (D/Š/D baza: 40 x 30 x 1 cm)</t>
  </si>
  <si>
    <t>Set – sortiranje životinja, set uključuje: 20 listova aktivnosti podijeljenih u 5 kompleta po 4 lista (25,5 x 8,5 cm), 50 ilustriranih kartonskih brojača (5,5 x 4,5 cm), 4 plastične ladice za sortiranje (27 x 12 cm), 1 letak za nastavnike</t>
  </si>
  <si>
    <t>Senzorna igra za poboljšanje dodira i vizualne percepcije; uključuje: 16 komada kartica aktivnosti (28 x 8,5 cm), 2 plastične ploče s 4 oblika (28 x 9,3 cm), 32 plastična komada u četiri teksture: pruge, male točke, velike točke, mreža (D/Š/D komad:6 x 3 x 0,3 cm), 1 platnena vrećica, 1 letak za nastavnike</t>
  </si>
  <si>
    <t>Igra vezanja s olovkom; set uključuje: 2 table, 2 fleksibilne plastične vodilice olovke, 8 vezica u 4 boje: crvena, žuta, zelena i plava. Dimenzije table: 27,5 x 19,5 x 1,2 cm. Dužina olovke za konac: 13,5 cm. Dužina vezice: 95 cm</t>
  </si>
  <si>
    <t>Istraživačka igra pričvršćivanja - pingvini; uključuje: 16 lutaka pingvina od tkanine, svaka s 4 različita sustava pričvršćivanja: gumb, Velcro®, kopča i klik. Dolaze u četiri boje i pričvršćuju se jedni drugima. Igra sadrži: 16 pingvina i 1 platnena vrećica. D/V: 16 x 9,5 cm</t>
  </si>
  <si>
    <t>Igra istraživanja – loptice i škare; igra uključuje: 6 dvostranih kartica aktivnosti s 12 aktivnosti (18 x 18 cm), 1 baza i 9 kuglica u lakiranom drvu,  1 par škara u lakiranom drvu. Ø/D baze: 18 x 1 cm; Ø kuglice: 2,5/3/3,5 cm; D/Š škare: 15 x 6,7 cm.</t>
  </si>
  <si>
    <t>Drvene škare od prirodnog drva za hvatanje malih predmeta- 2 komada; lakirano drvo, D/Š: 15 x 6,7 cm</t>
  </si>
  <si>
    <t>Slagalica – životinje svijeta; 4 puzzle na temu životinja u okolini: ledenjaci, savana, amazonska šuma i europske planine; U lakiranom drvu;Crno-bijeli modeli koji se mogu skinuti; D/Š/D baza: 30 x 21 x 1 cm.</t>
  </si>
  <si>
    <t>Igra razvrstavanja otpada- igra sadrži: 1 igraća ploča (39 x 39 cm), 28 komada otpada (3 x 3 cm), 4 kartice za koš za smeće (13 x 10 cm), 1 set plastičnih hvataljki, 1 plastični marker za pješaka (V: 2,4 cm; Ø: 1,4 cm), 1 kockica s uputama (rub: 2,5 cm), 1 set pravila igre</t>
  </si>
  <si>
    <t>Društvena igra – Dobro ponašanje; kutija sadrži: 1 igraća ploča (44 x 44 cm), 24 ilustrirane kartice (5 x 5 cm), 20 okruglih komada (Ø: 2,5 cm), 4 plastična markera za pješaka (V: 2,4 cm; Ø: 1,4 cm), 1 kockica (rub: 2 cm), 1 set pravila igre</t>
  </si>
  <si>
    <t>Lutke za prste za dječje pjesmice- 7 lutaka za prste u boji koje će oživjeti dječje pjesmice i dječje brojalice: Hickory Dickory Dock, Once I Caught a Fish Alive, The Teddy Bears’ Picnic itd. Od pamuka i pamučnog baršuna. Perivo u perilici rublja na 30°C. H Prosjek: 11 cm</t>
  </si>
  <si>
    <t>Kartice za obogaćivanje vokabulara - Emocije; set sadrži: 42 fotografije scena koje omogućuju identifikaciju emocija; 10 fotografija na bijeloj pozadini ilustriraju emocije: sreća, tuga, ljutnja, strah, iznenađenje; 8 slikovnih kartica koje  simboliziraju jačinu emocija. Ukupno:60 kartica u boji (21 x 15 cm) i 1 letak za nastavnike</t>
  </si>
  <si>
    <t>Geometrijski set za razvijanje fine motorike -Komplet za igru ​​od 360 plastičnih dijelova za spajanje: 3 geometrijska oblika: krug, trokut i kvadrat, 6 boja. D/Š kvadrat: 3 x 3 cm; D: 0,4 cm</t>
  </si>
  <si>
    <t>Drveni taktilni domino - 24 drvene domina, presvučene u 8 različitih
teksture koje se prepoznaju dodirom. D/Š/D komad: 7 x 3,5 x 1,5 cm</t>
  </si>
  <si>
    <t>Jezična igra  Razgovarajmo o osjećajima - 4 igre za upoznavanje izraza lica: 1 jezična igra sa foto pločama, 1 igra sortiranja fotografija, 2 loto igre. Igra sadrži: 30 kartonskih foto ploča (18 x 24 cm),  6 ilustriranih izraza lica u kartonu
(Ø: 6 cm), 6 dvostranih kartonskih loto ploča (18 x 24 cm), 30 kartonskih foto kartica (6 x 8 cm), 1 letak za nastavnike.</t>
  </si>
  <si>
    <t>Audio kartice – razvijanje sposobnosti slušanja. S 1 audio CD-om i 60 kartica s fotografijama
2 veličine, učenici mogu istraživati ​​6 tema: životinje, glazba, predmeti, prijevoz, aktivnosti u slobodno vrijeme i
izrazi lica. Set sadrži: 30 fotografija u boji velikog formata (D/Š: 29,7 x 21 cm), 30 fotografija formata kartice (D/Š: 12 x 8,5 cm), 1 audio CD u trajanju od 54 minute, 1 letak za nastavnike.</t>
  </si>
  <si>
    <t>Taktilni brojevi- 10 velikih drvenih brojeva za pamćenje simbola i naziv brojeva od 0 do 9. Set sadrži: 1 letak za nastavnike, 10 grubih brojeva od 0 do 9 u debelom drvu (21 x 17 cm; debljina 3 mm).</t>
  </si>
  <si>
    <t xml:space="preserve">Bežični svjetlosni stol- Od lakirane i bijelo lakirane šperploče, D/Š/V: 50 x 43,7 x 13 cm. Stol se napaja AA baterijama (nisu uključene). Daljinski upravljač s tipkama: Razina svjetlina se može podešavati daljinskim upravljačem. </t>
  </si>
  <si>
    <t>Slagalica – životni ciklus leptira. Izrez u 3 razine koje prikazuju faze rasta životinje. 6 komada: 2 komada po razini. U lakiranom drvu. D/Š/D baza: 20 x 20 x 1,8 cm</t>
  </si>
  <si>
    <t>Slagalica - bajke. 4  puzzle: Zlatokosa, Tri praščića,
Snjeguljica i sedam patuljaka i Crvenkapica. U lakiranom drvu. Crno-bijeli modeli koji se mogu skinuti. D/Š/D baza: 30 x 21 x 1 cm.</t>
  </si>
  <si>
    <t>Istraživačka igra s brojevima od 0 do 10. Koristeći magnetsku olovku, dijete pomiče magnetne kuglice jednu po jednu u desno liniju kao odgovor na upute na kartici. Igra sadrži: 1 letak za nastavnike, 12 dvostranih kartica s 24 aktivnosti (21 x 6 cm), lakirana drvena ploča s plastičnom oblogom i 50 metalnih kuglica u pet različitih boja. D/Š/D baza: 25,4 x 24,2 x 1,6 cm</t>
  </si>
  <si>
    <t>Magnetni okvir cvijeće za poticanje vještina koordinacije i fine motorike - Pomoću magnetske olovke djeca uče usmjeravati kuglice.  Baza D/Š/debljina: 29 x 29 x 1,5 cm od drva s plastičnom oblogom.</t>
  </si>
  <si>
    <t>Igra za razvoj fine motorike - tkanje. 12 dvostranih kartica nudi 24 aktivnosti organiziranih u 8 kompleta. Set sadrži: 1 letak za nastavnike, 12 dvostranih kartica, odnosno 24 aktivnosti (21 x 13 cm), 1 drveni okvir sa 7 fiksnih tamnoplavih elastičnih traka, 9 traka od tkanine u 3 boje: crvena, plava i žuta, D/Š/D okvir: 24,3 x 14,5 x 2,5 cm; širina elastične trake: 2,5 cm; Traka od tkanine D/Š: 29,5 x 2,5 cm.</t>
  </si>
  <si>
    <t>Set za upoznavanje boja i oblika - 24 kartice s uzorcima podijeljene su na 6 serija od 4 kartice prepoznatljive po logotipu. 18 kartica predstavlja figurativne slike i 6 mozaika kao pomoć razvijanju osjećaja za strukturiranje prostora. M/Š mreža: 31,5 x 21,5 cm. Kartica s uzorkom L/Š: 31 x 21 cm. Ø brojača: 3,3 cm. Kutija sadrži: 4 ​​prozirne plastične rešetke, 24 kartice s uzorcima i
184 brojača u 4 boje (46 brojača po boji).</t>
  </si>
  <si>
    <t>Audio igra s glazbenim instrumentima. Jezična igra: promatranjem foto kartica djeca će naučiti prepoznavati različite instrumente, od čega su napravljeni (drvo, mjed, metal, plastika itd.), njihovo porijeklo, njihov zvuk. Audio loto igre: nekoliko aktivnosti s različitim razinama sa oko 36 različitih zvukova. Igra sadrži: 16 kartonskih foto kartica, 6 kartonskih loto ploča, 36 plastičnih žetona, 1 CD od 40 minuta i 1 letak za nastavnike. D/Š foto panoi i loto panoi: 24 x 18 cm.  Ø žetona: 3,5 cm</t>
  </si>
  <si>
    <t>Slagalica životni ciklus - suncokret. Izrez s 3 razine koje prikazuju faze rasta biljke, 6 komada: 2 komada po razini. U lakiranom drvu. D/Š/D baza: 20 x 20 x 1,8 cm</t>
  </si>
  <si>
    <t>Drvene puzzle – za otkrivanje dijelova tijela djevojčice. 22 dijela slagalice koji stanu na 2 razine. Različiti dijelovi tijela ispod, a odjeća gore. U lakiranom drvu.  D/Š/D baza: 34 x 19 x 1 cm. D baza: 0,4 cm</t>
  </si>
  <si>
    <t>Drvene puzzle – za otkrivanje dijelova tijela dječaka. 22 dijela slagalice koji stanu na 2 razine. Različiti dijelovi tijela ispod, a odjeća gore. U lakiranom drvu.  D/Š/D baza: 34 x 19 x 1 cm. D baza: 0,4 cm</t>
  </si>
  <si>
    <t>Magnetna staza za razvoj fine motorike – predložak labirint, romb. Dijete pomiče figuricu po ploči pomoću magneta ispod daske, pazeći da ne padne. Uključuje: 1 termoformiranu plastičnu ploču (34,5 x 25 cm), 1 figurica i magnetni štapić (H figurica: 3,5 cm; H štapić: 6 cm)</t>
  </si>
  <si>
    <t>Magnetna staza za razvoj fine motorike – predložak labirint, pravokutnik. Dijete pomiče figuricu po ploči pomoću magneta ispod daske, pazeći da ne padne. Uključuje: 1 termoformiranu plastičnu ploču (34,5 x 25 cm), 1 figurica i magnetni štapić (H figurica: 3,5 cm; H štapić: 6 cm)</t>
  </si>
  <si>
    <t>Igra razvrstavanja i sortiranja s različitim oblicima u boji. 2 plastična predloška s 5 štapića na koje djeca slažu perle.  D/Š/V: 26 x 8 x 12 cm. Set od 4 komada bez perlica.</t>
  </si>
  <si>
    <t>Istraživačka igra sastavljanja - emocije. Igra sadrži: 6 dvostranih ploča za aktivnosti (27 x 20 cm), 12 formata modela,  2 prozirne plastične rešetke (27,4 x 21 cm), 95 plastičnih komada (strana: 3,3 cm).</t>
  </si>
  <si>
    <t xml:space="preserve">Povrće za kuhinju – razni plastični oblici. Set od 48 komada: 6 paradajza, 6 glavica luka, 6 crvenih paprika, 6 zelenih paprika, 6 poriluka, 6 krumpira, 6 mrkvi, 6 tikvica. </t>
  </si>
  <si>
    <t>Voće za tržnicu - Set od 48 komada: 6 naranči, 6 limuna, 6 zelenih jabuka, 6 crvenih jabuka, 6 banana, 6 krušaka, 6 marelica, 6 klementina.</t>
  </si>
  <si>
    <t>Dječja drvena kolica- čvrst dizajn od punog lakiranog drva, sjedalo od tkanine, V: 51 cm, prednji međuosovinski razmak: 36,5 cm, stražnji međuosovinski razmak: 40,5 cm, pamučna tkanina, uklonjiva, perivo u perilici na 30°C.</t>
  </si>
  <si>
    <t>Fleksibilna konstrukcija za formiranje ugodnog kutka. Struktura drveta i tkanine za stvaranje ugodnog kutka. Može se postaviti u različite položaje. Lako se sklapa ravno skladištenje. Izrađen od punog drva s presvučenom tkaninom. D/Š/V rasklopljen: 105 x 85 x 110 cm. D/Š/V šator: 105 x 85 x 95 cm. Pokrivenost kad je sklopljen ravno: D/Š/D 105 x 85 x 7 cm</t>
  </si>
  <si>
    <t>Zidna rešetka za kuhinju. Može se pričvrstiti na zid s 4 vijka (uključeno) na bilo kojoj visini. Crvena žica. Š/V rešetke: 105 x 50 cm. D/Š/D košara: 25 x 12,5 x 8,5 cm. Težina: 3715 g.  Dolazi s 2 košare i 5 kukica.</t>
  </si>
  <si>
    <t>Set za učenje redoslijeda brojeva. 1 dvostrana velika magnetna ploča,
sklopiva na tri načina (rasklopljena: 108 x 18 cm), 11 magnetskih dijelova s ​​brojevima 0-10 (5 x 5 cm), 10 magnetskih dijelova znakova koji predstavljaju geometrijske forme (5 x 5 cm), 2 magnetna komada "strojovođa" (Ø: 4,5 cm), 1 komad magnetne strelice (4,5 x 3,5 cm), 1 letak za nastavnike.</t>
  </si>
  <si>
    <t>Veliki magnetni brojači za igre i aktivnosti rješavanja problema. 2 potporna okvira za igre i aktivnosti rješavanja problema. Set uključuje: tablu od 16 kvadrata D/Š: 42 x 42 cm, tablu od 36 kvadrata D/Š: 62 x 62 cm,  Materijali na magnetskoj podlozi za pričvršćivanje na magnetnu ploču.</t>
  </si>
  <si>
    <t>Veliki magnetni brojači – oblici i boje. Za korištenje na dvostrukim tablama. 35 magnetskih brojača (7 x 7 cm).</t>
  </si>
  <si>
    <t>Veliki magnetni brojači - brojevi. Vježbanje brojanja s različitim prikazima broja (prstima podignuto, točkice na kocki, zbirke, kocke). Za korištenje na dvostrukim tablama. 35 magnetskih brojača (7 x 7 cm).</t>
  </si>
  <si>
    <t>Veliki magnetni brojači orijentacija u prostoru. Za korištenje na dvostrukim tablama. 40 magnetskih brojača (7 x 7 cm).</t>
  </si>
  <si>
    <t>Postolje za magnetnu stazu za razvoj fine motorike. U lakiranom drvu. Jednostavan sustav za fiksiranje staze na mjesto. D/Š/V: 39,5 x 31 x 13 cm</t>
  </si>
  <si>
    <t>Magnetna staza za razvoj fine motorike - predložak labirint, kocka. Uključuje: 1 termoformiranu plastičnu ploču (34,5 x 25 cm), 1 figurica i magnetni štapić (H figurica: 3,5 cm; H štapić: 6 cm).</t>
  </si>
  <si>
    <t>Magnetna staza za razvoj fine motorike - predložak labirint, krug. Uključuje: 1 termoformiranu plastičnu ploču (34,5 x 25 cm), 1 figurica i magnetni štapić (H figurica: 3,5 cm; H štapić: 6 cm).</t>
  </si>
  <si>
    <t>Viseći platneni element za aktivnosti razvrstavanja. 32 prozirna prozora i 4 platnena džepa s oznakom. Uključuje 3 ušice za pričvršćivanje. D/V: 100 x 65 cm; D/Š plastični prozor: 11,4 x 8 cm;
D/Š platneni džep: 21,5 x 9 cm.</t>
  </si>
  <si>
    <t>Kartice – kronološki nizovi. Ovi logični nizovi dolaze u 2 paketa (35 i 36 karata) s dvije različite razine težine. Svaka serija karata predstavlja sekvencu iz svakodnevnog života (npr. oblačenje), poznata dječja priča (npr. Tri praščića) ili zabavna izvorna priča (npr. odlazak u ribolov, duh). Kartica D/Š: 12 x 8 cm. Kutija sadrži: 2 paketa od 35 i 36 kartica</t>
  </si>
  <si>
    <t xml:space="preserve">Zvučni loto sa svakodnevnim zvukovima. 36 zvukovi okoline je
snimljeno 4 puta različitim redoslijedom. Ploča D/Š: 25 x 9,5 cm. Ø brojača: 3,5 cm. Kutija sadrži: 1 CD u trajanju od 36 minuta, 12 karton
panoi aktivnosti s fotografijom predmeta, 40 plastičnih
brojača i letak za nastavnike. </t>
  </si>
  <si>
    <t>Igre brojanja – kotači s brojevima 0-10. Spajanje 4 različita prikaza u kotač: oznaka broja, brojevi na kocki, prsti, skupina predmeta. Kutija sadrži: 11 kotača s brojevima prethodno izrezanih na 4 dijela (ukupno 44 komada). Neparni brojevi u crvenoj boji; parni brojevi u plavoj boji. Ø kotača: 13 cm.</t>
  </si>
  <si>
    <t xml:space="preserve">Igre brojanja – kotači s brojevima 10-20. Spajanje 4 različita prikaza u kotač: oznaka broja, prsti, kartice s brojevima, perle s brojevima. Kutija sadrži: 11 kotača s brojevima prethodno izrezanih na 4 dijela (ukupno 44 komada). Neparni brojevi u crvenoj boji; parni brojevi u plavoj boji. Ø kotača: 13 cm </t>
  </si>
  <si>
    <t>Set za učenje geometrijskih oblika s elastičnim trakama. Kutija sadrži: 1 letak za nastavnike,  8 dvostranih perforiranih kartica izrađenih od papira otpornog na trganje (15,5 x 15,5 cm), 12 kartica s uputama (8 x 8 cm), 2 drvena geoplana s 25 plastičnih šiljaka(D/Š/D baza: 16 x 16 x 0,8 cm; H šiljka: 0,7 cm), 128 elastičnih traka 4 različite veličine i 4 različite boje.</t>
  </si>
  <si>
    <t>Set za razvrstavanje i prepoznavanje geometrijskih oblika i boja. Cilj je reprodukcija rasporeda kuglica prikazanog na 24 kartice modela s postupnim povećanjem težine, podijeljen u 4 seta od 6 karata (razvrstan po boji i/ili obliku). Kutija sadrži: 24 kartice modela, 100 perli u 5 oblika i 5 boja, 2 plastična postolja s 5 šipki, 1 letak za nastavnike.
D/Š/V postolja: 26 x 8 x 12 cm; Ø perle: 4 cm. Kartica D/Š: 19 x 13 cm.</t>
  </si>
  <si>
    <t>Set za upoznavanje boja. 12 predloženih uzoraka: 10 figura, 2 mozaika. Dijete gurne karticu s uzorkom u  prozirnu rešetku. Brojači se jednostavno utisnu u rešetku.  M/Š mreža: 31,5 x 21,5 cm. Kartica s uzorkom L/Š: 31 x 21 cm. Ø brojača: 3,3 cm. Kutija sadrži: 1 prozirnu plastičnu rešetku, 6 dvostranih kartica s uzorcima
i 56 brojača u 4 boje (14 brojača po boji).</t>
  </si>
  <si>
    <t>Plastični predložak za set za upoznavanje boja. 2 prozirne plastične rešetke.  M/Š mreža: 31,5 x 21,5 cm.</t>
  </si>
  <si>
    <t>Dvostrani balanser za učenje ravnoteže. Ravna površina s jedne strane i prečke s druge strane. U šperploči, D: 2 cm, bezbojno ili plavo lakirano drvo. D/Š/V: 115 x 40 x 35 cm. Maks. kutovi: 9 i 19°.</t>
  </si>
  <si>
    <t>Dvostrani most za balansiranje. Od punog drva i bezbojne ili plavo lakirane šperploče. D/Š/V: 115 x 36 x 20 cm. Ø prečki: 3,8 cm. Maks. kut: 19°.</t>
  </si>
  <si>
    <t>Set za učenje - vrijeme i mjerenje. Set uključuje: 1 magnetnu ploču
(56 x 40 cm) s 2 ušice za pričvršćivanje; 24 komada odjeće; 24 brojača vremena; 4 brojača godišnjih doba; 4 strelice i 1 letak za nastavnike</t>
  </si>
  <si>
    <t>Zvučni loto – situacije iz svakodnevnog života. Djeca identificiraju 30 glasova koji odgovaraju situacijama iz svakodnevnog života, a zatim ih označavaju sa žetonima na ilustriranim igraćim pločama: kuhinja,
blagovaona, spavaća soba, kupaonica, ulica i park. Kutija sadrži: 6 kaširanih ploča u debelom kartonu, 30 plastičnih žetona, 1 CD u trajanju od 32 minute i 1 letak za nastavnike. Ploča D/Š: 33 x 22,7 cm. Ø žetona: 3,5 cm.</t>
  </si>
  <si>
    <t>Igra s portretima. Na prednjoj strani svaki list prikazuje piktograme prema kojima se treba dešifrirati i rekonstruirati portret, a na poleđini lista je portret. Listovi su podijeljeni u 3 seta rastuće težine. Ilustrirane trake omogućuju rekonstrukciju lica dekodiranjem piktograma ili dupliciranjem portreta. L/Š list: 13 x 13 cm. L/Š traka: 13 x 3,5 / 4,5 / 5 cm. Kutija sadrži: 16 dvostranih kartonskih listova, 48 kaširanih kartica i 1 letak za nastavnike.</t>
  </si>
  <si>
    <t>Kartice za predpisalačke aktivnosti. Ovaj set dolazi s 5 kompleta od 6 kartica različite težine. Set sadrži: 30 kartica (30 x 20,5 cm),  1 letak za nastavnike. Predlošci na karticama: kose linije, duge ravne linije, ravne linije, veliki prored, oblici pisanja slova.</t>
  </si>
  <si>
    <t>Fleksibilne šipke za izradu 3D modela s krivuljama. Šipke su povezane spojnim dijelom u obliku zvijezde. 268 plastičnih komada (170 štapića u 3 veličine, 3 boje i 98 spojnih komada). L šipka: 15/10/5 cm. Ø zvijezde: 3 cm.</t>
  </si>
  <si>
    <t>Set aktivnosti – upoznavanje tijela. 32 aktivnosti koje potiču djecu na
otkrivanje i brigu za tijelo. Aktivnosti su organizirane u 5 dijelova: 1. Upoznaj bolje svoje lice; 2. Opišite svoje tijelo; 3. Test motoričkih sposobnosti; 4. Testirajte svoje senzorne sposobnosti; 5. Znati njegovati svoje tijelo (higijena, hrana, spavanje, kućni rizici). Kutija sadrži: 1 letak za nastavnika  i 32 aktivnosti korak po korak (56 stranica u boji), 1 zglobna drvena lutka (D/Š/D: 29,4 x 17,4 x 2,5 cm),  7 velikih slika (37 x 26 cm),  19 slikovnih kartica (29,7 x 21 cm).</t>
  </si>
  <si>
    <t>Kartice za učenje brojanja do 6. Svako dijete ispunjava svoju ploču za igru pomoću brojača u boji prema uputama na kockici (mrlje i boje). Ploča D/Š: 33 x 23 cm. Ø brojača: 3,3 cm. Strana kocke: 2,5 cm. Kutija sadrži: 4 ​​magnetne ploče za igru, 96 magnetskih brojača u boji, 2 drvene kocke (s bojama i mrljama) i 1 letak za nastavnika.</t>
  </si>
  <si>
    <t>Set aktivnosti za opažanje predmeta. Dijete postaje
upoznato s različitim gledištima: pogled iz perspektive, pogled odozgo, pogled sprijeda. Dijete ubacuje figurativne oblike u ploču i tako reproducira situacije prikazane na karticama. Kutija sadrži: 1 letak za nastavnike, 18 dvostranih kartica aktivnosti  s 36 aktivnosti
(18 x 18 cm), 2 drvena držača za kartice, 18 drvenih figura, tj. 2 identična
seta od 9 komada, 2 urezane drvene ploče (D/Š/D: 14,2 x 14,2 x 1 cm).</t>
  </si>
  <si>
    <t>Magnetne foto kartice. Na jednoj strani kartice nalazi se fotografija objekta za izgradnju i dijelova za korištenje; s druge strane su
6 koraka sastavljanja. 12 modela podijeljenih u 3 kompleta za pomoć djeci početi čitati slike. Kartica D/Š: 29,7 x 21 cm.</t>
  </si>
  <si>
    <t>Loto igra sa zvukovima. Djeca identificiraju 48 zvukova koji odgovaraju situacijama iz svakodnevnog života, zatim ih označavaju pomoću žetona na ilustriranim karticama za igru: vrt (dvorište), kuhinja,
ulica, igralište, šuma, plaža.  Kartica D/Š: 33 x 22 cm. Ø brojača: 3 cm. Kutija sadrži: 1 CD u trajanju od 54 minute, 6 krutih kartona kartice sa scenama, 60 plastičnih brojača i 1 letak za nastavnike.</t>
  </si>
  <si>
    <t>Set za vježbanje fine motorike – drveni elementi, špaga, kartice. Kutija sadrži: 20 drvenih komada s 2 rupe i ilustriranih s obje strane(Krava V: 7 cm), 30 modela kartica (D/Š: 33 x 11 cm), 2 vezice (1 m),  1 letak za nastavnike</t>
  </si>
  <si>
    <t>Prepoznavanje oblika –24 taktilnih elemenata za prepoznavanje oblika dodirom. Kutija sadrži: 24 komada u boji u lakiranom drvu, 24 brojača od jakog kartona, 1 platnena vrećica i 1 letak za nastavnika. Brojač D/Š: 8 x 8 cm. V/Š/D drveni element riba: 6,5 x 4,5 x 0,9 cm</t>
  </si>
  <si>
    <t>Loto igra - odjeća. Svaka ploča ima fotografije vezane uz teme odjeće i modnih dodataka. Ploča D/Š: 33 x 23 cm. Stranica kartice brojača: 10 cm. Kutija sadrži: 6 bingo ploča i 36 kartica brojača.</t>
  </si>
  <si>
    <t>Loto igra -svakodnevni život. 36 fotografija objekata iz svakodnevnog života (kupaonica, hrana, kuhinja, odjeća, igračke i predmeti) smještenih na 6 ploča. Ploča D/Š: 33 x 23 cm. Brojač D/Š: 10 x 10 cm. Kutija sadrži: 6 ploča za igru ​​i 36 kartica brojača.</t>
  </si>
  <si>
    <t>Jednostavna igra s brojevima od 1 do 3. 3 jednostavne igre s brojevima za otkrivanje brojeva od 1 do 3. Kutija sadrži: 6 ploča (33 x 23 cm), 36 kartica (10 x 10 cm), 2 kockice označene brojevima od 1 do 3: točkice na kockici i podignuti prsti (rub kocke: 3,2 cm), 1 letak za nastavnike.</t>
  </si>
  <si>
    <t>Dvorac s drvenim ljestvama. Četvrtastog oblika s pokretnim mostom. Izrađen od lakirane šperploče, crveno lakirani pokretni most.
D/Š/V: 47,5 x 37,5 x 26,5 cm.</t>
  </si>
  <si>
    <t>Igra s magnetskom olovkom. Koristeći magnetsku olovku, dijete pomiče 25 magnetskih kuglica jednu po jednu. 12 dvostranih karata
nude 24 aktivnosti podijeljene u tri različite razine težine. Kutija sadrži: 1 letak za nastavnike, 12 dvostranih kartica s 24 aktivnosti (15,3 x 15 cm), Lakirana drvena ploča s plastičnom oblogom i 25 metalnih kuglica u pet različitih boja.
D/Š/D baza: 25,4 x 24,2 x 1,6 cm.</t>
  </si>
  <si>
    <t>Ukupno bez PDV-a u EUR</t>
  </si>
  <si>
    <t>Sveukupno s PDV-om u EUR</t>
  </si>
  <si>
    <t>U jediničnu cijenu trebaju biti uključeni troškovi prijevoza i isporuke na sljedećoj  adresi:</t>
  </si>
  <si>
    <t>PPO Srdoči, Srdoči 55, 51000 Rijeka</t>
  </si>
  <si>
    <t>6(4X5)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</si>
</sst>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k_n_-;\-* #,##0.00\ _k_n_-;_-* &quot;-&quot;??\ _k_n_-;_-@_-"/>
    <numFmt numFmtId="165" formatCode="&quot;$&quot;#,##0_);\(&quot;$&quot;#,##0\)"/>
    <numFmt numFmtId="166" formatCode="#,##0.00&quot;      &quot;;\-#,##0.00&quot;      &quot;;&quot; -&quot;#&quot;      &quot;;@\ "/>
    <numFmt numFmtId="167" formatCode="_-* #,##0.00\ _k_n_-;\-* #,##0.00\ _k_n_-;_-* \-??\ _k_n_-;_-@_-"/>
    <numFmt numFmtId="168" formatCode="#,##0.00\ _k_n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 CE"/>
      <family val="2"/>
      <charset val="238"/>
    </font>
    <font>
      <sz val="11"/>
      <color indexed="10"/>
      <name val="Calibri"/>
      <family val="2"/>
      <charset val="238"/>
    </font>
    <font>
      <sz val="9"/>
      <name val="Tahoma"/>
      <family val="2"/>
      <charset val="238"/>
    </font>
    <font>
      <sz val="12"/>
      <name val="Tms Rmn"/>
    </font>
    <font>
      <sz val="10"/>
      <name val="Arial"/>
      <family val="2"/>
    </font>
    <font>
      <sz val="10"/>
      <name val="MS Sans Serif"/>
      <family val="2"/>
      <charset val="238"/>
    </font>
    <font>
      <sz val="10"/>
      <name val="Helv"/>
      <charset val="204"/>
    </font>
    <font>
      <sz val="10"/>
      <color theme="1"/>
      <name val="Calibri"/>
      <family val="2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51">
    <xf numFmtId="0" fontId="0" fillId="0" borderId="0"/>
    <xf numFmtId="0" fontId="2" fillId="0" borderId="0"/>
    <xf numFmtId="0" fontId="5" fillId="0" borderId="0"/>
    <xf numFmtId="0" fontId="2" fillId="0" borderId="0"/>
    <xf numFmtId="0" fontId="6" fillId="0" borderId="0">
      <alignment horizontal="left" vertical="top" wrapText="1"/>
    </xf>
    <xf numFmtId="0" fontId="6" fillId="0" borderId="0">
      <alignment horizontal="left" vertical="top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" fillId="4" borderId="2" applyNumberFormat="0" applyAlignment="0" applyProtection="0"/>
    <xf numFmtId="0" fontId="2" fillId="4" borderId="2" applyNumberFormat="0" applyAlignment="0" applyProtection="0"/>
    <xf numFmtId="0" fontId="2" fillId="4" borderId="2" applyNumberFormat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15" fillId="0" borderId="0" applyBorder="0" applyProtection="0">
      <alignment horizontal="left" wrapText="1" indent="1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3" applyNumberFormat="0" applyAlignment="0" applyProtection="0"/>
    <xf numFmtId="0" fontId="9" fillId="6" borderId="3" applyNumberFormat="0" applyAlignment="0" applyProtection="0"/>
    <xf numFmtId="0" fontId="9" fillId="6" borderId="3" applyNumberFormat="0" applyAlignment="0" applyProtection="0"/>
    <xf numFmtId="0" fontId="10" fillId="0" borderId="0">
      <alignment horizontal="right" vertical="top"/>
    </xf>
    <xf numFmtId="0" fontId="11" fillId="0" borderId="0">
      <alignment horizontal="justify" vertical="top" wrapText="1"/>
    </xf>
    <xf numFmtId="0" fontId="10" fillId="0" borderId="0">
      <alignment horizontal="left"/>
    </xf>
    <xf numFmtId="4" fontId="11" fillId="0" borderId="0">
      <alignment horizontal="right"/>
    </xf>
    <xf numFmtId="0" fontId="11" fillId="0" borderId="0">
      <alignment horizontal="right"/>
    </xf>
    <xf numFmtId="4" fontId="11" fillId="0" borderId="0">
      <alignment horizontal="right" wrapText="1"/>
    </xf>
    <xf numFmtId="0" fontId="11" fillId="0" borderId="0">
      <alignment horizontal="right"/>
    </xf>
    <xf numFmtId="4" fontId="11" fillId="0" borderId="0">
      <alignment horizontal="right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>
      <alignment horizontal="justify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2" applyNumberFormat="0" applyAlignment="0" applyProtection="0"/>
    <xf numFmtId="0" fontId="2" fillId="4" borderId="2" applyNumberFormat="0" applyAlignment="0" applyProtection="0"/>
    <xf numFmtId="165" fontId="16" fillId="0" borderId="0"/>
    <xf numFmtId="0" fontId="2" fillId="0" borderId="0" applyProtection="0"/>
    <xf numFmtId="0" fontId="2" fillId="0" borderId="0"/>
    <xf numFmtId="0" fontId="9" fillId="6" borderId="3" applyNumberFormat="0" applyAlignment="0" applyProtection="0"/>
    <xf numFmtId="0" fontId="9" fillId="6" borderId="3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5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0" fillId="0" borderId="0"/>
    <xf numFmtId="9" fontId="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1" fillId="2" borderId="0" applyNumberFormat="0" applyBorder="0" applyAlignment="0" applyProtection="0"/>
    <xf numFmtId="0" fontId="2" fillId="0" borderId="0"/>
    <xf numFmtId="0" fontId="2" fillId="0" borderId="0"/>
    <xf numFmtId="0" fontId="5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horizontal="center" vertical="center"/>
    </xf>
    <xf numFmtId="0" fontId="22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2" fillId="7" borderId="1" xfId="148" applyFill="1" applyBorder="1" applyAlignment="1">
      <alignment vertical="top" wrapText="1"/>
    </xf>
    <xf numFmtId="0" fontId="2" fillId="7" borderId="1" xfId="2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vertical="top" wrapText="1"/>
    </xf>
    <xf numFmtId="49" fontId="2" fillId="7" borderId="1" xfId="2" applyNumberFormat="1" applyFont="1" applyFill="1" applyBorder="1" applyAlignment="1">
      <alignment horizontal="center" vertical="center" wrapText="1"/>
    </xf>
    <xf numFmtId="0" fontId="2" fillId="7" borderId="1" xfId="148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7" borderId="0" xfId="0" applyFill="1"/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0" fontId="0" fillId="8" borderId="4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4" fontId="2" fillId="7" borderId="1" xfId="0" applyNumberFormat="1" applyFont="1" applyFill="1" applyBorder="1" applyAlignment="1">
      <alignment horizontal="center" vertical="center"/>
    </xf>
    <xf numFmtId="0" fontId="23" fillId="7" borderId="1" xfId="2" applyFont="1" applyFill="1" applyBorder="1" applyAlignment="1">
      <alignment horizontal="left" vertical="top" wrapText="1"/>
    </xf>
    <xf numFmtId="168" fontId="2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left" vertical="top" wrapText="1"/>
    </xf>
    <xf numFmtId="1" fontId="2" fillId="7" borderId="1" xfId="0" applyNumberFormat="1" applyFont="1" applyFill="1" applyBorder="1" applyAlignment="1">
      <alignment horizontal="center" vertical="center"/>
    </xf>
    <xf numFmtId="0" fontId="2" fillId="7" borderId="1" xfId="149" applyFill="1" applyBorder="1" applyAlignment="1">
      <alignment horizontal="center"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/>
    </xf>
    <xf numFmtId="0" fontId="27" fillId="0" borderId="0" xfId="0" applyFont="1"/>
    <xf numFmtId="0" fontId="22" fillId="0" borderId="0" xfId="0" applyFont="1" applyAlignment="1">
      <alignment horizontal="center"/>
    </xf>
    <xf numFmtId="4" fontId="28" fillId="0" borderId="5" xfId="0" applyNumberFormat="1" applyFont="1" applyBorder="1"/>
    <xf numFmtId="0" fontId="28" fillId="0" borderId="5" xfId="0" applyFont="1" applyBorder="1" applyAlignment="1">
      <alignment horizontal="center"/>
    </xf>
    <xf numFmtId="0" fontId="28" fillId="0" borderId="5" xfId="0" applyFont="1" applyBorder="1"/>
    <xf numFmtId="4" fontId="22" fillId="0" borderId="0" xfId="0" applyNumberFormat="1" applyFont="1"/>
    <xf numFmtId="0" fontId="2" fillId="0" borderId="0" xfId="0" applyFont="1"/>
    <xf numFmtId="49" fontId="30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15" fillId="0" borderId="1" xfId="149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vertical="top" wrapText="1"/>
    </xf>
    <xf numFmtId="0" fontId="30" fillId="7" borderId="1" xfId="0" applyFont="1" applyFill="1" applyBorder="1" applyAlignment="1">
      <alignment vertical="top" wrapText="1"/>
    </xf>
    <xf numFmtId="0" fontId="31" fillId="0" borderId="1" xfId="2" applyFont="1" applyBorder="1" applyAlignment="1">
      <alignment horizontal="center" vertical="center" wrapText="1"/>
    </xf>
    <xf numFmtId="0" fontId="30" fillId="7" borderId="1" xfId="148" applyFont="1" applyFill="1" applyBorder="1" applyAlignment="1">
      <alignment vertical="top" wrapText="1"/>
    </xf>
    <xf numFmtId="0" fontId="30" fillId="7" borderId="1" xfId="2" applyFont="1" applyFill="1" applyBorder="1" applyAlignment="1">
      <alignment horizontal="left" vertical="top" wrapText="1"/>
    </xf>
    <xf numFmtId="0" fontId="30" fillId="0" borderId="1" xfId="2" applyFont="1" applyBorder="1" applyAlignment="1">
      <alignment horizontal="left" vertical="top" wrapText="1"/>
    </xf>
    <xf numFmtId="0" fontId="30" fillId="0" borderId="1" xfId="2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0" fillId="7" borderId="1" xfId="92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/>
    </xf>
    <xf numFmtId="0" fontId="30" fillId="7" borderId="1" xfId="148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32" fillId="7" borderId="1" xfId="1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/>
    </xf>
    <xf numFmtId="0" fontId="30" fillId="7" borderId="1" xfId="2" applyFont="1" applyFill="1" applyBorder="1" applyAlignment="1">
      <alignment vertical="center" wrapText="1"/>
    </xf>
    <xf numFmtId="49" fontId="29" fillId="7" borderId="0" xfId="2" applyNumberFormat="1" applyFont="1" applyFill="1" applyAlignment="1">
      <alignment vertical="center"/>
    </xf>
    <xf numFmtId="4" fontId="29" fillId="7" borderId="0" xfId="2" applyNumberFormat="1" applyFont="1" applyFill="1" applyAlignment="1">
      <alignment vertical="center"/>
    </xf>
    <xf numFmtId="0" fontId="22" fillId="7" borderId="5" xfId="0" applyFont="1" applyFill="1" applyBorder="1"/>
    <xf numFmtId="4" fontId="0" fillId="0" borderId="5" xfId="0" applyNumberFormat="1" applyBorder="1"/>
    <xf numFmtId="4" fontId="22" fillId="0" borderId="9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2" fillId="7" borderId="7" xfId="0" applyFont="1" applyFill="1" applyBorder="1"/>
    <xf numFmtId="4" fontId="0" fillId="0" borderId="7" xfId="0" applyNumberFormat="1" applyBorder="1"/>
    <xf numFmtId="4" fontId="22" fillId="0" borderId="6" xfId="0" applyNumberFormat="1" applyFont="1" applyBorder="1" applyAlignment="1">
      <alignment horizontal="center"/>
    </xf>
    <xf numFmtId="4" fontId="22" fillId="0" borderId="1" xfId="0" applyNumberFormat="1" applyFont="1" applyBorder="1"/>
    <xf numFmtId="4" fontId="22" fillId="0" borderId="6" xfId="0" applyNumberFormat="1" applyFont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/>
    <xf numFmtId="0" fontId="0" fillId="0" borderId="0" xfId="0" applyAlignment="1">
      <alignment horizontal="left"/>
    </xf>
    <xf numFmtId="0" fontId="0" fillId="0" borderId="5" xfId="0" applyBorder="1"/>
    <xf numFmtId="0" fontId="23" fillId="0" borderId="1" xfId="2" applyFont="1" applyBorder="1" applyAlignment="1">
      <alignment horizontal="left" vertical="top" wrapText="1"/>
    </xf>
    <xf numFmtId="4" fontId="30" fillId="0" borderId="1" xfId="2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0" fillId="0" borderId="1" xfId="150" applyNumberFormat="1" applyFont="1" applyBorder="1" applyAlignment="1">
      <alignment horizontal="center" vertical="center" wrapText="1"/>
    </xf>
    <xf numFmtId="4" fontId="31" fillId="0" borderId="1" xfId="2" applyNumberFormat="1" applyFont="1" applyBorder="1" applyAlignment="1">
      <alignment horizontal="center" vertical="center" wrapText="1"/>
    </xf>
    <xf numFmtId="2" fontId="31" fillId="0" borderId="1" xfId="2" applyNumberFormat="1" applyFont="1" applyBorder="1" applyAlignment="1">
      <alignment horizontal="center" vertical="center" wrapText="1"/>
    </xf>
    <xf numFmtId="4" fontId="30" fillId="0" borderId="1" xfId="92" applyNumberFormat="1" applyFont="1" applyBorder="1" applyAlignment="1">
      <alignment horizontal="center" vertical="center" wrapText="1"/>
    </xf>
    <xf numFmtId="4" fontId="30" fillId="0" borderId="1" xfId="1" applyNumberFormat="1" applyFont="1" applyBorder="1" applyAlignment="1">
      <alignment horizontal="center" vertical="center"/>
    </xf>
    <xf numFmtId="4" fontId="30" fillId="7" borderId="1" xfId="1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2" fillId="0" borderId="0" xfId="0" applyFont="1" applyAlignment="1">
      <alignment horizontal="center" vertical="center"/>
    </xf>
    <xf numFmtId="49" fontId="29" fillId="7" borderId="0" xfId="2" applyNumberFormat="1" applyFont="1" applyFill="1" applyAlignment="1">
      <alignment horizontal="center"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5" fillId="8" borderId="1" xfId="0" applyFont="1" applyFill="1" applyBorder="1" applyAlignment="1">
      <alignment horizontal="center" vertical="center" wrapText="1"/>
    </xf>
    <xf numFmtId="0" fontId="35" fillId="8" borderId="1" xfId="148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4" fontId="35" fillId="8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</cellXfs>
  <cellStyles count="151">
    <cellStyle name="_HOTEL LONE" xfId="4" xr:uid="{00000000-0005-0000-0000-000000000000}"/>
    <cellStyle name="_HOTEL LONE 2" xfId="5" xr:uid="{00000000-0005-0000-0000-000001000000}"/>
    <cellStyle name="40% - Isticanje1 2" xfId="6" xr:uid="{00000000-0005-0000-0000-000002000000}"/>
    <cellStyle name="40% - Isticanje1 2 2" xfId="7" xr:uid="{00000000-0005-0000-0000-000003000000}"/>
    <cellStyle name="40% - Naglasak1" xfId="8" xr:uid="{00000000-0005-0000-0000-000004000000}"/>
    <cellStyle name="Bilješka" xfId="77" xr:uid="{00000000-0005-0000-0000-000005000000}"/>
    <cellStyle name="Bilješka 2" xfId="9" xr:uid="{00000000-0005-0000-0000-000006000000}"/>
    <cellStyle name="Bilješka 2 2" xfId="10" xr:uid="{00000000-0005-0000-0000-000007000000}"/>
    <cellStyle name="Bilješka 3" xfId="11" xr:uid="{00000000-0005-0000-0000-000008000000}"/>
    <cellStyle name="Comma 2" xfId="12" xr:uid="{00000000-0005-0000-0000-000009000000}"/>
    <cellStyle name="Comma 2 2" xfId="13" xr:uid="{00000000-0005-0000-0000-00000A000000}"/>
    <cellStyle name="Comma 2 2 2" xfId="14" xr:uid="{00000000-0005-0000-0000-00000B000000}"/>
    <cellStyle name="Comma 2 2 3" xfId="15" xr:uid="{00000000-0005-0000-0000-00000C000000}"/>
    <cellStyle name="Comma 2 3" xfId="16" xr:uid="{00000000-0005-0000-0000-00000D000000}"/>
    <cellStyle name="Comma 2 3 2" xfId="17" xr:uid="{00000000-0005-0000-0000-00000E000000}"/>
    <cellStyle name="Comma 2 4" xfId="124" xr:uid="{00000000-0005-0000-0000-00000F000000}"/>
    <cellStyle name="Comma 2 4 2" xfId="143" xr:uid="{00000000-0005-0000-0000-000010000000}"/>
    <cellStyle name="Comma 3" xfId="18" xr:uid="{00000000-0005-0000-0000-000011000000}"/>
    <cellStyle name="Comma 3 2" xfId="19" xr:uid="{00000000-0005-0000-0000-000012000000}"/>
    <cellStyle name="Comma 3 2 2" xfId="126" xr:uid="{00000000-0005-0000-0000-000013000000}"/>
    <cellStyle name="Comma 3 2 2 2" xfId="144" xr:uid="{00000000-0005-0000-0000-000014000000}"/>
    <cellStyle name="Comma 3 3" xfId="125" xr:uid="{00000000-0005-0000-0000-000015000000}"/>
    <cellStyle name="Comma 4" xfId="20" xr:uid="{00000000-0005-0000-0000-000016000000}"/>
    <cellStyle name="Comma 4 2" xfId="21" xr:uid="{00000000-0005-0000-0000-000017000000}"/>
    <cellStyle name="Comma 5" xfId="22" xr:uid="{00000000-0005-0000-0000-000018000000}"/>
    <cellStyle name="Comma 5 2" xfId="23" xr:uid="{00000000-0005-0000-0000-000019000000}"/>
    <cellStyle name="Comma 5 3" xfId="24" xr:uid="{00000000-0005-0000-0000-00001A000000}"/>
    <cellStyle name="Comma 5 3 2" xfId="127" xr:uid="{00000000-0005-0000-0000-00001B000000}"/>
    <cellStyle name="Comma 6" xfId="25" xr:uid="{00000000-0005-0000-0000-00001C000000}"/>
    <cellStyle name="Comma 6 2" xfId="26" xr:uid="{00000000-0005-0000-0000-00001D000000}"/>
    <cellStyle name="Default_Uvuceni" xfId="27" xr:uid="{00000000-0005-0000-0000-00001E000000}"/>
    <cellStyle name="Dobro" xfId="32" xr:uid="{00000000-0005-0000-0000-00001F000000}"/>
    <cellStyle name="Dobro 2" xfId="28" xr:uid="{00000000-0005-0000-0000-000020000000}"/>
    <cellStyle name="Dobro 2 2" xfId="29" xr:uid="{00000000-0005-0000-0000-000021000000}"/>
    <cellStyle name="Dobro 3" xfId="30" xr:uid="{00000000-0005-0000-0000-000022000000}"/>
    <cellStyle name="Excel Built-in Normal" xfId="31" xr:uid="{00000000-0005-0000-0000-000023000000}"/>
    <cellStyle name="Excel Built-in Normal 1" xfId="119" xr:uid="{00000000-0005-0000-0000-000024000000}"/>
    <cellStyle name="Excel Built-in Normal 2" xfId="105" xr:uid="{00000000-0005-0000-0000-000025000000}"/>
    <cellStyle name="Excel Built-in Normal 3" xfId="128" xr:uid="{00000000-0005-0000-0000-000026000000}"/>
    <cellStyle name="Good 2" xfId="33" xr:uid="{00000000-0005-0000-0000-000027000000}"/>
    <cellStyle name="Izlaz" xfId="82" xr:uid="{00000000-0005-0000-0000-000028000000}"/>
    <cellStyle name="Izlaz 2" xfId="34" xr:uid="{00000000-0005-0000-0000-000029000000}"/>
    <cellStyle name="Izlaz 2 2" xfId="35" xr:uid="{00000000-0005-0000-0000-00002A000000}"/>
    <cellStyle name="Izlaz 3" xfId="36" xr:uid="{00000000-0005-0000-0000-00002B000000}"/>
    <cellStyle name="kolona A" xfId="37" xr:uid="{00000000-0005-0000-0000-00002C000000}"/>
    <cellStyle name="kolona B" xfId="38" xr:uid="{00000000-0005-0000-0000-00002D000000}"/>
    <cellStyle name="kolona C" xfId="39" xr:uid="{00000000-0005-0000-0000-00002E000000}"/>
    <cellStyle name="kolona D" xfId="40" xr:uid="{00000000-0005-0000-0000-00002F000000}"/>
    <cellStyle name="kolona E" xfId="41" xr:uid="{00000000-0005-0000-0000-000030000000}"/>
    <cellStyle name="kolona F" xfId="42" xr:uid="{00000000-0005-0000-0000-000031000000}"/>
    <cellStyle name="kolona G" xfId="43" xr:uid="{00000000-0005-0000-0000-000032000000}"/>
    <cellStyle name="kolona H" xfId="44" xr:uid="{00000000-0005-0000-0000-000033000000}"/>
    <cellStyle name="Naslov" xfId="94" xr:uid="{00000000-0005-0000-0000-000034000000}"/>
    <cellStyle name="Naslov 1 2" xfId="45" xr:uid="{00000000-0005-0000-0000-000035000000}"/>
    <cellStyle name="Naslov 5" xfId="46" xr:uid="{00000000-0005-0000-0000-000036000000}"/>
    <cellStyle name="Navadno_Varnost ICIT" xfId="47" xr:uid="{00000000-0005-0000-0000-000037000000}"/>
    <cellStyle name="Neutral 2" xfId="147" xr:uid="{00000000-0005-0000-0000-000038000000}"/>
    <cellStyle name="Normal" xfId="0" builtinId="0"/>
    <cellStyle name="Normal 10" xfId="48" xr:uid="{00000000-0005-0000-0000-00003A000000}"/>
    <cellStyle name="Normal 10 10" xfId="108" xr:uid="{00000000-0005-0000-0000-00003B000000}"/>
    <cellStyle name="Normal 10 2" xfId="106" xr:uid="{00000000-0005-0000-0000-00003C000000}"/>
    <cellStyle name="Normal 11" xfId="49" xr:uid="{00000000-0005-0000-0000-00003D000000}"/>
    <cellStyle name="Normal 11 2" xfId="50" xr:uid="{00000000-0005-0000-0000-00003E000000}"/>
    <cellStyle name="Normal 12" xfId="51" xr:uid="{00000000-0005-0000-0000-00003F000000}"/>
    <cellStyle name="Normal 12 2" xfId="52" xr:uid="{00000000-0005-0000-0000-000040000000}"/>
    <cellStyle name="Normal 12 3" xfId="129" xr:uid="{00000000-0005-0000-0000-000041000000}"/>
    <cellStyle name="Normal 13" xfId="100" xr:uid="{00000000-0005-0000-0000-000042000000}"/>
    <cellStyle name="Normal 13 2" xfId="104" xr:uid="{00000000-0005-0000-0000-000043000000}"/>
    <cellStyle name="Normal 13 3" xfId="137" xr:uid="{00000000-0005-0000-0000-000044000000}"/>
    <cellStyle name="Normal 14" xfId="107" xr:uid="{00000000-0005-0000-0000-000045000000}"/>
    <cellStyle name="Normal 14 2" xfId="115" xr:uid="{00000000-0005-0000-0000-000046000000}"/>
    <cellStyle name="Normal 15" xfId="123" xr:uid="{00000000-0005-0000-0000-000047000000}"/>
    <cellStyle name="Normal 15 2" xfId="142" xr:uid="{00000000-0005-0000-0000-000048000000}"/>
    <cellStyle name="Normal 17" xfId="110" xr:uid="{00000000-0005-0000-0000-000049000000}"/>
    <cellStyle name="Normal 18" xfId="112" xr:uid="{00000000-0005-0000-0000-00004A000000}"/>
    <cellStyle name="Normal 19" xfId="109" xr:uid="{00000000-0005-0000-0000-00004B000000}"/>
    <cellStyle name="Normal 2" xfId="3" xr:uid="{00000000-0005-0000-0000-00004C000000}"/>
    <cellStyle name="Normal 2 2" xfId="53" xr:uid="{00000000-0005-0000-0000-00004D000000}"/>
    <cellStyle name="Normal 2 2 2" xfId="54" xr:uid="{00000000-0005-0000-0000-00004E000000}"/>
    <cellStyle name="Normal 2 2 3" xfId="55" xr:uid="{00000000-0005-0000-0000-00004F000000}"/>
    <cellStyle name="Normal 2 3" xfId="56" xr:uid="{00000000-0005-0000-0000-000050000000}"/>
    <cellStyle name="Normal 2 4" xfId="57" xr:uid="{00000000-0005-0000-0000-000051000000}"/>
    <cellStyle name="Normal 2 5" xfId="58" xr:uid="{00000000-0005-0000-0000-000052000000}"/>
    <cellStyle name="Normal 2 6" xfId="59" xr:uid="{00000000-0005-0000-0000-000053000000}"/>
    <cellStyle name="Normal 2 6 2" xfId="117" xr:uid="{00000000-0005-0000-0000-000054000000}"/>
    <cellStyle name="Normal 2 6 2 2" xfId="140" xr:uid="{00000000-0005-0000-0000-000055000000}"/>
    <cellStyle name="Normal 2 6 3" xfId="136" xr:uid="{00000000-0005-0000-0000-000056000000}"/>
    <cellStyle name="Normal 20" xfId="113" xr:uid="{00000000-0005-0000-0000-000057000000}"/>
    <cellStyle name="Normal 3" xfId="60" xr:uid="{00000000-0005-0000-0000-000058000000}"/>
    <cellStyle name="Normal 3 13" xfId="122" xr:uid="{00000000-0005-0000-0000-000059000000}"/>
    <cellStyle name="Normal 3 2" xfId="61" xr:uid="{00000000-0005-0000-0000-00005A000000}"/>
    <cellStyle name="Normal 3 2 2" xfId="62" xr:uid="{00000000-0005-0000-0000-00005B000000}"/>
    <cellStyle name="Normal 3 3" xfId="63" xr:uid="{00000000-0005-0000-0000-00005C000000}"/>
    <cellStyle name="Normal 3 3 2" xfId="64" xr:uid="{00000000-0005-0000-0000-00005D000000}"/>
    <cellStyle name="Normal 3 4" xfId="130" xr:uid="{00000000-0005-0000-0000-00005E000000}"/>
    <cellStyle name="Normal 3 4 2" xfId="145" xr:uid="{00000000-0005-0000-0000-00005F000000}"/>
    <cellStyle name="Normal 3 9" xfId="116" xr:uid="{00000000-0005-0000-0000-000060000000}"/>
    <cellStyle name="Normal 37" xfId="65" xr:uid="{00000000-0005-0000-0000-000061000000}"/>
    <cellStyle name="Normal 4" xfId="66" xr:uid="{00000000-0005-0000-0000-000062000000}"/>
    <cellStyle name="Normal 5" xfId="67" xr:uid="{00000000-0005-0000-0000-000063000000}"/>
    <cellStyle name="Normal 6" xfId="68" xr:uid="{00000000-0005-0000-0000-000064000000}"/>
    <cellStyle name="Normal 6 2" xfId="69" xr:uid="{00000000-0005-0000-0000-000065000000}"/>
    <cellStyle name="Normal 6 2 2" xfId="70" xr:uid="{00000000-0005-0000-0000-000066000000}"/>
    <cellStyle name="Normal 6 3" xfId="71" xr:uid="{00000000-0005-0000-0000-000067000000}"/>
    <cellStyle name="Normal 6 3 2" xfId="72" xr:uid="{00000000-0005-0000-0000-000068000000}"/>
    <cellStyle name="Normal 7" xfId="73" xr:uid="{00000000-0005-0000-0000-000069000000}"/>
    <cellStyle name="Normal 8" xfId="74" xr:uid="{00000000-0005-0000-0000-00006A000000}"/>
    <cellStyle name="Normal 9" xfId="75" xr:uid="{00000000-0005-0000-0000-00006B000000}"/>
    <cellStyle name="Normal_DUGA 20040811 raspolagat tenderom nije mala zajebancija" xfId="148" xr:uid="{00000000-0005-0000-0000-00006C000000}"/>
    <cellStyle name="Normal_kastav 20051125 troskovnik opreme " xfId="150" xr:uid="{29163E97-9BA3-4313-A3F4-ED32AD899225}"/>
    <cellStyle name="Normal_remetinec 20030400" xfId="149" xr:uid="{00000000-0005-0000-0000-00006D000000}"/>
    <cellStyle name="Normal_spansko 20030212" xfId="1" xr:uid="{00000000-0005-0000-0000-00006E000000}"/>
    <cellStyle name="Normalno 2" xfId="76" xr:uid="{00000000-0005-0000-0000-00006F000000}"/>
    <cellStyle name="Normalno 2 3" xfId="131" xr:uid="{00000000-0005-0000-0000-000070000000}"/>
    <cellStyle name="Normalno 3" xfId="120" xr:uid="{00000000-0005-0000-0000-000071000000}"/>
    <cellStyle name="Normalno 4" xfId="114" xr:uid="{00000000-0005-0000-0000-000072000000}"/>
    <cellStyle name="Normalno 4 2" xfId="132" xr:uid="{00000000-0005-0000-0000-000073000000}"/>
    <cellStyle name="Normalno 4 2 2" xfId="146" xr:uid="{00000000-0005-0000-0000-000074000000}"/>
    <cellStyle name="Normalno 5" xfId="133" xr:uid="{00000000-0005-0000-0000-000075000000}"/>
    <cellStyle name="Note 2" xfId="78" xr:uid="{00000000-0005-0000-0000-000076000000}"/>
    <cellStyle name="Obično 2" xfId="79" xr:uid="{00000000-0005-0000-0000-000077000000}"/>
    <cellStyle name="Obično 3" xfId="118" xr:uid="{00000000-0005-0000-0000-000078000000}"/>
    <cellStyle name="Obično 35" xfId="80" xr:uid="{00000000-0005-0000-0000-000079000000}"/>
    <cellStyle name="Obično_5 4 elektro - KONGRESNA DVORANA RESTORAN - ISTRADRVO" xfId="81" xr:uid="{00000000-0005-0000-0000-00007A000000}"/>
    <cellStyle name="Output 2" xfId="83" xr:uid="{00000000-0005-0000-0000-00007B000000}"/>
    <cellStyle name="Percent 2" xfId="84" xr:uid="{00000000-0005-0000-0000-00007C000000}"/>
    <cellStyle name="Percent 2 2" xfId="85" xr:uid="{00000000-0005-0000-0000-00007D000000}"/>
    <cellStyle name="Percent 2 3" xfId="134" xr:uid="{00000000-0005-0000-0000-00007E000000}"/>
    <cellStyle name="Percent 3" xfId="86" xr:uid="{00000000-0005-0000-0000-00007F000000}"/>
    <cellStyle name="Percent 3 2" xfId="87" xr:uid="{00000000-0005-0000-0000-000080000000}"/>
    <cellStyle name="Percent 3 3" xfId="88" xr:uid="{00000000-0005-0000-0000-000081000000}"/>
    <cellStyle name="Postotak 2" xfId="121" xr:uid="{00000000-0005-0000-0000-000082000000}"/>
    <cellStyle name="Standard" xfId="89" xr:uid="{00000000-0005-0000-0000-000083000000}"/>
    <cellStyle name="Standard 2" xfId="90" xr:uid="{00000000-0005-0000-0000-000084000000}"/>
    <cellStyle name="Stil 1" xfId="111" xr:uid="{00000000-0005-0000-0000-000085000000}"/>
    <cellStyle name="Style 1" xfId="2" xr:uid="{00000000-0005-0000-0000-000086000000}"/>
    <cellStyle name="Style 1 2" xfId="92" xr:uid="{00000000-0005-0000-0000-000087000000}"/>
    <cellStyle name="Style 1 3" xfId="102" xr:uid="{00000000-0005-0000-0000-000088000000}"/>
    <cellStyle name="Style 1 4" xfId="135" xr:uid="{00000000-0005-0000-0000-000089000000}"/>
    <cellStyle name="Style 1 5" xfId="91" xr:uid="{00000000-0005-0000-0000-00008A000000}"/>
    <cellStyle name="Tekst upozorenja" xfId="96" xr:uid="{00000000-0005-0000-0000-00008B000000}"/>
    <cellStyle name="Tekst upozorenja 2" xfId="93" xr:uid="{00000000-0005-0000-0000-00008C000000}"/>
    <cellStyle name="Title 2" xfId="95" xr:uid="{00000000-0005-0000-0000-00008D000000}"/>
    <cellStyle name="Warning Text 2" xfId="97" xr:uid="{00000000-0005-0000-0000-00008E000000}"/>
    <cellStyle name="Zarez 2" xfId="98" xr:uid="{00000000-0005-0000-0000-00008F000000}"/>
    <cellStyle name="Zarez 2 2" xfId="103" xr:uid="{00000000-0005-0000-0000-000090000000}"/>
    <cellStyle name="Zarez 2 2 2" xfId="139" xr:uid="{00000000-0005-0000-0000-000091000000}"/>
    <cellStyle name="Zarez 3" xfId="99" xr:uid="{00000000-0005-0000-0000-000092000000}"/>
    <cellStyle name="Zarez 4" xfId="101" xr:uid="{00000000-0005-0000-0000-000093000000}"/>
    <cellStyle name="Zarez 4 2" xfId="138" xr:uid="{00000000-0005-0000-0000-000094000000}"/>
    <cellStyle name="Zarez 5" xfId="141" xr:uid="{00000000-0005-0000-0000-00009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5"/>
  <sheetViews>
    <sheetView tabSelected="1" zoomScaleNormal="100" workbookViewId="0">
      <selection activeCell="B67" sqref="B67"/>
    </sheetView>
  </sheetViews>
  <sheetFormatPr defaultRowHeight="15"/>
  <cols>
    <col min="1" max="1" width="8.85546875" style="4" customWidth="1"/>
    <col min="2" max="2" width="70.7109375" style="1" customWidth="1"/>
    <col min="3" max="3" width="7.28515625" style="4" customWidth="1"/>
    <col min="4" max="4" width="8.5703125" style="4" customWidth="1"/>
    <col min="5" max="5" width="9.140625" style="4"/>
    <col min="6" max="6" width="12.28515625" style="2" customWidth="1"/>
  </cols>
  <sheetData>
    <row r="1" spans="1:6" ht="15.75">
      <c r="A1" s="88" t="s">
        <v>1</v>
      </c>
    </row>
    <row r="2" spans="1:6">
      <c r="B2" s="20" t="s">
        <v>13</v>
      </c>
      <c r="C2" s="21"/>
      <c r="D2" s="21"/>
      <c r="E2" s="22"/>
      <c r="F2"/>
    </row>
    <row r="3" spans="1:6" ht="21" customHeight="1">
      <c r="A3" s="88"/>
      <c r="B3" s="98" t="s">
        <v>18</v>
      </c>
      <c r="C3" s="98"/>
      <c r="D3" s="98"/>
      <c r="E3" s="98"/>
      <c r="F3"/>
    </row>
    <row r="4" spans="1:6">
      <c r="B4" s="98" t="s">
        <v>19</v>
      </c>
      <c r="C4" s="98"/>
      <c r="D4" s="98"/>
      <c r="E4" s="98"/>
      <c r="F4"/>
    </row>
    <row r="5" spans="1:6" ht="23.25" customHeight="1">
      <c r="B5" s="85" t="s">
        <v>17</v>
      </c>
      <c r="E5"/>
      <c r="F5"/>
    </row>
    <row r="6" spans="1:6" s="15" customFormat="1" ht="38.25">
      <c r="A6" s="16" t="s">
        <v>2</v>
      </c>
      <c r="B6" s="17" t="s">
        <v>3</v>
      </c>
      <c r="C6" s="18" t="s">
        <v>4</v>
      </c>
      <c r="D6" s="19" t="s">
        <v>5</v>
      </c>
      <c r="E6" s="16" t="s">
        <v>6</v>
      </c>
      <c r="F6" s="16" t="s">
        <v>7</v>
      </c>
    </row>
    <row r="7" spans="1:6" ht="18.75" customHeight="1">
      <c r="A7" s="95">
        <v>1</v>
      </c>
      <c r="B7" s="93">
        <v>2</v>
      </c>
      <c r="C7" s="94">
        <v>3</v>
      </c>
      <c r="D7" s="93">
        <v>4</v>
      </c>
      <c r="E7" s="93">
        <v>5</v>
      </c>
      <c r="F7" s="96" t="s">
        <v>124</v>
      </c>
    </row>
    <row r="8" spans="1:6" s="37" customFormat="1" ht="27.75" customHeight="1">
      <c r="A8" s="97">
        <v>1</v>
      </c>
      <c r="B8" s="39" t="s">
        <v>20</v>
      </c>
      <c r="C8" s="40" t="s">
        <v>0</v>
      </c>
      <c r="D8" s="41">
        <v>1</v>
      </c>
      <c r="E8" s="75">
        <v>0</v>
      </c>
      <c r="F8" s="75">
        <f>D8*E8</f>
        <v>0</v>
      </c>
    </row>
    <row r="9" spans="1:6" s="42" customFormat="1" ht="24">
      <c r="A9" s="97">
        <f>A8+1</f>
        <v>2</v>
      </c>
      <c r="B9" s="43" t="s">
        <v>21</v>
      </c>
      <c r="C9" s="41" t="s">
        <v>0</v>
      </c>
      <c r="D9" s="41">
        <v>1</v>
      </c>
      <c r="E9" s="76">
        <v>0</v>
      </c>
      <c r="F9" s="75">
        <f>E9*D9</f>
        <v>0</v>
      </c>
    </row>
    <row r="10" spans="1:6" s="42" customFormat="1" ht="26.25" customHeight="1">
      <c r="A10" s="97">
        <f t="shared" ref="A10:A73" si="0">A9+1</f>
        <v>3</v>
      </c>
      <c r="B10" s="74" t="s">
        <v>22</v>
      </c>
      <c r="C10" s="41" t="s">
        <v>0</v>
      </c>
      <c r="D10" s="41">
        <v>1</v>
      </c>
      <c r="E10" s="77">
        <v>0</v>
      </c>
      <c r="F10" s="75">
        <f>E10*D10</f>
        <v>0</v>
      </c>
    </row>
    <row r="11" spans="1:6" s="42" customFormat="1" ht="25.5">
      <c r="A11" s="97">
        <f t="shared" si="0"/>
        <v>4</v>
      </c>
      <c r="B11" s="74" t="s">
        <v>23</v>
      </c>
      <c r="C11" s="44" t="s">
        <v>0</v>
      </c>
      <c r="D11" s="44">
        <v>1</v>
      </c>
      <c r="E11" s="78">
        <v>0</v>
      </c>
      <c r="F11" s="79">
        <f>D11*E11</f>
        <v>0</v>
      </c>
    </row>
    <row r="12" spans="1:6" s="42" customFormat="1" ht="48" customHeight="1">
      <c r="A12" s="97">
        <f t="shared" si="0"/>
        <v>5</v>
      </c>
      <c r="B12" s="45" t="s">
        <v>24</v>
      </c>
      <c r="C12" s="41" t="s">
        <v>0</v>
      </c>
      <c r="D12" s="41">
        <v>6</v>
      </c>
      <c r="E12" s="77">
        <v>0</v>
      </c>
      <c r="F12" s="75">
        <f t="shared" ref="F12:F16" si="1">E12*D12</f>
        <v>0</v>
      </c>
    </row>
    <row r="13" spans="1:6" s="42" customFormat="1" ht="36">
      <c r="A13" s="97">
        <f t="shared" si="0"/>
        <v>6</v>
      </c>
      <c r="B13" s="46" t="s">
        <v>25</v>
      </c>
      <c r="C13" s="41" t="s">
        <v>0</v>
      </c>
      <c r="D13" s="41">
        <v>2</v>
      </c>
      <c r="E13" s="75">
        <v>0</v>
      </c>
      <c r="F13" s="75">
        <f t="shared" si="1"/>
        <v>0</v>
      </c>
    </row>
    <row r="14" spans="1:6" s="42" customFormat="1" ht="36.75" customHeight="1">
      <c r="A14" s="97">
        <f t="shared" si="0"/>
        <v>7</v>
      </c>
      <c r="B14" s="47" t="s">
        <v>26</v>
      </c>
      <c r="C14" s="41" t="s">
        <v>0</v>
      </c>
      <c r="D14" s="38">
        <v>2</v>
      </c>
      <c r="E14" s="75">
        <v>0</v>
      </c>
      <c r="F14" s="75">
        <f t="shared" si="1"/>
        <v>0</v>
      </c>
    </row>
    <row r="15" spans="1:6" s="42" customFormat="1" ht="28.9" customHeight="1">
      <c r="A15" s="97">
        <f t="shared" si="0"/>
        <v>8</v>
      </c>
      <c r="B15" s="48" t="s">
        <v>27</v>
      </c>
      <c r="C15" s="41" t="s">
        <v>0</v>
      </c>
      <c r="D15" s="38">
        <v>4</v>
      </c>
      <c r="E15" s="77">
        <v>0</v>
      </c>
      <c r="F15" s="75">
        <f t="shared" si="1"/>
        <v>0</v>
      </c>
    </row>
    <row r="16" spans="1:6" s="42" customFormat="1" ht="24.75" customHeight="1">
      <c r="A16" s="97">
        <f t="shared" si="0"/>
        <v>9</v>
      </c>
      <c r="B16" s="49" t="s">
        <v>28</v>
      </c>
      <c r="C16" s="41" t="s">
        <v>0</v>
      </c>
      <c r="D16" s="41">
        <v>2</v>
      </c>
      <c r="E16" s="75">
        <v>0</v>
      </c>
      <c r="F16" s="75">
        <f t="shared" si="1"/>
        <v>0</v>
      </c>
    </row>
    <row r="17" spans="1:6" s="42" customFormat="1" ht="36">
      <c r="A17" s="97">
        <f t="shared" si="0"/>
        <v>10</v>
      </c>
      <c r="B17" s="50" t="s">
        <v>29</v>
      </c>
      <c r="C17" s="51" t="s">
        <v>0</v>
      </c>
      <c r="D17" s="51">
        <v>1</v>
      </c>
      <c r="E17" s="76">
        <v>0</v>
      </c>
      <c r="F17" s="80">
        <f>D17*E17</f>
        <v>0</v>
      </c>
    </row>
    <row r="18" spans="1:6" s="42" customFormat="1" ht="50.25" customHeight="1">
      <c r="A18" s="97">
        <f t="shared" si="0"/>
        <v>11</v>
      </c>
      <c r="B18" s="45" t="s">
        <v>30</v>
      </c>
      <c r="C18" s="52" t="s">
        <v>0</v>
      </c>
      <c r="D18" s="52">
        <v>2</v>
      </c>
      <c r="E18" s="81">
        <v>0</v>
      </c>
      <c r="F18" s="81">
        <f t="shared" ref="F18:F27" si="2">D18*E18</f>
        <v>0</v>
      </c>
    </row>
    <row r="19" spans="1:6" s="42" customFormat="1" ht="27" customHeight="1">
      <c r="A19" s="97">
        <f t="shared" si="0"/>
        <v>12</v>
      </c>
      <c r="B19" s="45" t="s">
        <v>31</v>
      </c>
      <c r="C19" s="52" t="s">
        <v>0</v>
      </c>
      <c r="D19" s="52">
        <v>2</v>
      </c>
      <c r="E19" s="81">
        <v>0</v>
      </c>
      <c r="F19" s="81">
        <f t="shared" si="2"/>
        <v>0</v>
      </c>
    </row>
    <row r="20" spans="1:6" s="42" customFormat="1" ht="39.75" customHeight="1">
      <c r="A20" s="97">
        <f t="shared" si="0"/>
        <v>13</v>
      </c>
      <c r="B20" s="53" t="s">
        <v>32</v>
      </c>
      <c r="C20" s="52" t="s">
        <v>0</v>
      </c>
      <c r="D20" s="52">
        <v>1</v>
      </c>
      <c r="E20" s="81">
        <v>0</v>
      </c>
      <c r="F20" s="81">
        <f t="shared" si="2"/>
        <v>0</v>
      </c>
    </row>
    <row r="21" spans="1:6" s="42" customFormat="1" ht="18" customHeight="1">
      <c r="A21" s="97">
        <f t="shared" si="0"/>
        <v>14</v>
      </c>
      <c r="B21" s="53" t="s">
        <v>33</v>
      </c>
      <c r="C21" s="52" t="s">
        <v>0</v>
      </c>
      <c r="D21" s="52">
        <v>1</v>
      </c>
      <c r="E21" s="81">
        <v>0</v>
      </c>
      <c r="F21" s="81">
        <f t="shared" si="2"/>
        <v>0</v>
      </c>
    </row>
    <row r="22" spans="1:6" s="42" customFormat="1">
      <c r="A22" s="97">
        <f t="shared" si="0"/>
        <v>15</v>
      </c>
      <c r="B22" s="54" t="s">
        <v>34</v>
      </c>
      <c r="C22" s="55" t="s">
        <v>0</v>
      </c>
      <c r="D22" s="55">
        <v>1</v>
      </c>
      <c r="E22" s="82">
        <v>0</v>
      </c>
      <c r="F22" s="82">
        <f t="shared" si="2"/>
        <v>0</v>
      </c>
    </row>
    <row r="23" spans="1:6" s="42" customFormat="1" ht="24.75" customHeight="1">
      <c r="A23" s="97">
        <f t="shared" si="0"/>
        <v>16</v>
      </c>
      <c r="B23" s="56" t="s">
        <v>35</v>
      </c>
      <c r="C23" s="55" t="s">
        <v>0</v>
      </c>
      <c r="D23" s="55">
        <v>1</v>
      </c>
      <c r="E23" s="82">
        <v>0</v>
      </c>
      <c r="F23" s="82">
        <f t="shared" si="2"/>
        <v>0</v>
      </c>
    </row>
    <row r="24" spans="1:6" s="42" customFormat="1" ht="24">
      <c r="A24" s="97">
        <f t="shared" si="0"/>
        <v>17</v>
      </c>
      <c r="B24" s="45" t="s">
        <v>36</v>
      </c>
      <c r="C24" s="55" t="s">
        <v>0</v>
      </c>
      <c r="D24" s="55">
        <v>2</v>
      </c>
      <c r="E24" s="82">
        <v>0</v>
      </c>
      <c r="F24" s="82">
        <f t="shared" si="2"/>
        <v>0</v>
      </c>
    </row>
    <row r="25" spans="1:6" s="42" customFormat="1" ht="48.75" customHeight="1">
      <c r="A25" s="97">
        <f t="shared" si="0"/>
        <v>18</v>
      </c>
      <c r="B25" s="56" t="s">
        <v>37</v>
      </c>
      <c r="C25" s="57" t="s">
        <v>0</v>
      </c>
      <c r="D25" s="57">
        <v>2</v>
      </c>
      <c r="E25" s="75">
        <v>0</v>
      </c>
      <c r="F25" s="81">
        <f t="shared" si="2"/>
        <v>0</v>
      </c>
    </row>
    <row r="26" spans="1:6" s="42" customFormat="1" ht="48.75" customHeight="1">
      <c r="A26" s="97">
        <f t="shared" si="0"/>
        <v>19</v>
      </c>
      <c r="B26" s="48" t="s">
        <v>38</v>
      </c>
      <c r="C26" s="52" t="s">
        <v>0</v>
      </c>
      <c r="D26" s="52">
        <v>3</v>
      </c>
      <c r="E26" s="81">
        <v>0</v>
      </c>
      <c r="F26" s="81">
        <f t="shared" si="2"/>
        <v>0</v>
      </c>
    </row>
    <row r="27" spans="1:6" s="42" customFormat="1" ht="43.5" customHeight="1">
      <c r="A27" s="97">
        <f t="shared" si="0"/>
        <v>20</v>
      </c>
      <c r="B27" s="58" t="s">
        <v>39</v>
      </c>
      <c r="C27" s="52" t="s">
        <v>0</v>
      </c>
      <c r="D27" s="52">
        <v>1</v>
      </c>
      <c r="E27" s="81">
        <v>0</v>
      </c>
      <c r="F27" s="81">
        <f t="shared" si="2"/>
        <v>0</v>
      </c>
    </row>
    <row r="28" spans="1:6" ht="51.75" customHeight="1">
      <c r="A28" s="97">
        <f t="shared" si="0"/>
        <v>21</v>
      </c>
      <c r="B28" s="13" t="s">
        <v>40</v>
      </c>
      <c r="C28" s="12" t="s">
        <v>0</v>
      </c>
      <c r="D28" s="12">
        <v>2</v>
      </c>
      <c r="E28" s="23">
        <v>0</v>
      </c>
      <c r="F28" s="23">
        <f t="shared" ref="F28:F57" si="3">D28*E28</f>
        <v>0</v>
      </c>
    </row>
    <row r="29" spans="1:6" ht="51" customHeight="1">
      <c r="A29" s="97">
        <f t="shared" si="0"/>
        <v>22</v>
      </c>
      <c r="B29" s="13" t="s">
        <v>41</v>
      </c>
      <c r="C29" s="12" t="s">
        <v>0</v>
      </c>
      <c r="D29" s="12">
        <v>1</v>
      </c>
      <c r="E29" s="23">
        <v>0</v>
      </c>
      <c r="F29" s="23">
        <f t="shared" si="3"/>
        <v>0</v>
      </c>
    </row>
    <row r="30" spans="1:6" ht="38.25" customHeight="1">
      <c r="A30" s="97">
        <f t="shared" si="0"/>
        <v>23</v>
      </c>
      <c r="B30" s="24" t="s">
        <v>42</v>
      </c>
      <c r="C30" s="12" t="s">
        <v>0</v>
      </c>
      <c r="D30" s="12">
        <v>1</v>
      </c>
      <c r="E30" s="23">
        <v>0</v>
      </c>
      <c r="F30" s="23">
        <f t="shared" si="3"/>
        <v>0</v>
      </c>
    </row>
    <row r="31" spans="1:6" ht="50.25" customHeight="1">
      <c r="A31" s="97">
        <f t="shared" si="0"/>
        <v>24</v>
      </c>
      <c r="B31" s="26" t="s">
        <v>43</v>
      </c>
      <c r="C31" s="8" t="s">
        <v>0</v>
      </c>
      <c r="D31" s="27">
        <v>2</v>
      </c>
      <c r="E31" s="23">
        <v>0</v>
      </c>
      <c r="F31" s="23">
        <f t="shared" si="3"/>
        <v>0</v>
      </c>
    </row>
    <row r="32" spans="1:6" ht="63.75" customHeight="1">
      <c r="A32" s="97">
        <f t="shared" si="0"/>
        <v>25</v>
      </c>
      <c r="B32" s="26" t="s">
        <v>44</v>
      </c>
      <c r="C32" s="8" t="s">
        <v>0</v>
      </c>
      <c r="D32" s="27">
        <v>4</v>
      </c>
      <c r="E32" s="23">
        <v>0</v>
      </c>
      <c r="F32" s="23">
        <f t="shared" si="3"/>
        <v>0</v>
      </c>
    </row>
    <row r="33" spans="1:6" ht="27" customHeight="1">
      <c r="A33" s="97">
        <f t="shared" si="0"/>
        <v>26</v>
      </c>
      <c r="B33" s="26" t="s">
        <v>45</v>
      </c>
      <c r="C33" s="8" t="s">
        <v>0</v>
      </c>
      <c r="D33" s="27">
        <v>1</v>
      </c>
      <c r="E33" s="23">
        <v>0</v>
      </c>
      <c r="F33" s="23">
        <f t="shared" si="3"/>
        <v>0</v>
      </c>
    </row>
    <row r="34" spans="1:6" ht="27" customHeight="1">
      <c r="A34" s="97">
        <f t="shared" si="0"/>
        <v>27</v>
      </c>
      <c r="B34" s="26" t="s">
        <v>46</v>
      </c>
      <c r="C34" s="8" t="s">
        <v>0</v>
      </c>
      <c r="D34" s="27">
        <v>1</v>
      </c>
      <c r="E34" s="23">
        <v>0</v>
      </c>
      <c r="F34" s="23">
        <f t="shared" si="3"/>
        <v>0</v>
      </c>
    </row>
    <row r="35" spans="1:6" ht="27.75" customHeight="1">
      <c r="A35" s="97">
        <f t="shared" si="0"/>
        <v>28</v>
      </c>
      <c r="B35" s="26" t="s">
        <v>47</v>
      </c>
      <c r="C35" s="8" t="s">
        <v>0</v>
      </c>
      <c r="D35" s="27">
        <v>1</v>
      </c>
      <c r="E35" s="23">
        <v>0</v>
      </c>
      <c r="F35" s="23">
        <f t="shared" si="3"/>
        <v>0</v>
      </c>
    </row>
    <row r="36" spans="1:6" ht="42.75" customHeight="1">
      <c r="A36" s="97">
        <f t="shared" si="0"/>
        <v>29</v>
      </c>
      <c r="B36" s="26" t="s">
        <v>48</v>
      </c>
      <c r="C36" s="8" t="s">
        <v>0</v>
      </c>
      <c r="D36" s="27">
        <v>1</v>
      </c>
      <c r="E36" s="23">
        <v>0</v>
      </c>
      <c r="F36" s="23">
        <f t="shared" si="3"/>
        <v>0</v>
      </c>
    </row>
    <row r="37" spans="1:6" ht="54.75" customHeight="1">
      <c r="A37" s="97">
        <f t="shared" si="0"/>
        <v>30</v>
      </c>
      <c r="B37" s="9" t="s">
        <v>49</v>
      </c>
      <c r="C37" s="7" t="s">
        <v>0</v>
      </c>
      <c r="D37" s="10">
        <v>3</v>
      </c>
      <c r="E37" s="83">
        <v>0</v>
      </c>
      <c r="F37" s="23">
        <f t="shared" si="3"/>
        <v>0</v>
      </c>
    </row>
    <row r="38" spans="1:6" ht="41.25" customHeight="1">
      <c r="A38" s="97">
        <f t="shared" si="0"/>
        <v>31</v>
      </c>
      <c r="B38" s="26" t="s">
        <v>50</v>
      </c>
      <c r="C38" s="8" t="s">
        <v>0</v>
      </c>
      <c r="D38" s="27">
        <v>1</v>
      </c>
      <c r="E38" s="23">
        <v>0</v>
      </c>
      <c r="F38" s="23">
        <f t="shared" si="3"/>
        <v>0</v>
      </c>
    </row>
    <row r="39" spans="1:6" ht="39" customHeight="1">
      <c r="A39" s="97">
        <f t="shared" si="0"/>
        <v>32</v>
      </c>
      <c r="B39" s="26" t="s">
        <v>51</v>
      </c>
      <c r="C39" s="8" t="s">
        <v>0</v>
      </c>
      <c r="D39" s="27">
        <v>4</v>
      </c>
      <c r="E39" s="23">
        <v>0</v>
      </c>
      <c r="F39" s="23">
        <f t="shared" si="3"/>
        <v>0</v>
      </c>
    </row>
    <row r="40" spans="1:6" ht="42" customHeight="1">
      <c r="A40" s="97">
        <f t="shared" si="0"/>
        <v>33</v>
      </c>
      <c r="B40" s="26" t="s">
        <v>52</v>
      </c>
      <c r="C40" s="8" t="s">
        <v>0</v>
      </c>
      <c r="D40" s="27">
        <v>2</v>
      </c>
      <c r="E40" s="23">
        <v>0</v>
      </c>
      <c r="F40" s="23">
        <f t="shared" si="3"/>
        <v>0</v>
      </c>
    </row>
    <row r="41" spans="1:6" ht="27.75" customHeight="1">
      <c r="A41" s="97">
        <f t="shared" si="0"/>
        <v>34</v>
      </c>
      <c r="B41" s="26" t="s">
        <v>53</v>
      </c>
      <c r="C41" s="8" t="s">
        <v>0</v>
      </c>
      <c r="D41" s="27">
        <v>1</v>
      </c>
      <c r="E41" s="23">
        <v>0</v>
      </c>
      <c r="F41" s="23">
        <f t="shared" si="3"/>
        <v>0</v>
      </c>
    </row>
    <row r="42" spans="1:6" ht="40.5" customHeight="1">
      <c r="A42" s="97">
        <f t="shared" si="0"/>
        <v>35</v>
      </c>
      <c r="B42" s="26" t="s">
        <v>54</v>
      </c>
      <c r="C42" s="8" t="s">
        <v>0</v>
      </c>
      <c r="D42" s="27">
        <v>1</v>
      </c>
      <c r="E42" s="23">
        <v>0</v>
      </c>
      <c r="F42" s="23">
        <f t="shared" si="3"/>
        <v>0</v>
      </c>
    </row>
    <row r="43" spans="1:6" ht="54.75" customHeight="1">
      <c r="A43" s="97">
        <f t="shared" si="0"/>
        <v>36</v>
      </c>
      <c r="B43" s="26" t="s">
        <v>55</v>
      </c>
      <c r="C43" s="8" t="s">
        <v>0</v>
      </c>
      <c r="D43" s="27">
        <v>1</v>
      </c>
      <c r="E43" s="23">
        <v>0</v>
      </c>
      <c r="F43" s="23">
        <f t="shared" si="3"/>
        <v>0</v>
      </c>
    </row>
    <row r="44" spans="1:6" ht="40.5" customHeight="1">
      <c r="A44" s="97">
        <f t="shared" si="0"/>
        <v>37</v>
      </c>
      <c r="B44" s="26" t="s">
        <v>56</v>
      </c>
      <c r="C44" s="8" t="s">
        <v>0</v>
      </c>
      <c r="D44" s="27">
        <v>2</v>
      </c>
      <c r="E44" s="23">
        <v>0</v>
      </c>
      <c r="F44" s="23">
        <f t="shared" si="3"/>
        <v>0</v>
      </c>
    </row>
    <row r="45" spans="1:6" ht="38.25" customHeight="1">
      <c r="A45" s="97">
        <f t="shared" si="0"/>
        <v>38</v>
      </c>
      <c r="B45" s="26" t="s">
        <v>57</v>
      </c>
      <c r="C45" s="8" t="s">
        <v>0</v>
      </c>
      <c r="D45" s="27">
        <v>1</v>
      </c>
      <c r="E45" s="23">
        <v>0</v>
      </c>
      <c r="F45" s="23">
        <f t="shared" si="3"/>
        <v>0</v>
      </c>
    </row>
    <row r="46" spans="1:6" ht="54.75" customHeight="1">
      <c r="A46" s="97">
        <f t="shared" si="0"/>
        <v>39</v>
      </c>
      <c r="B46" s="26" t="s">
        <v>58</v>
      </c>
      <c r="C46" s="8" t="s">
        <v>0</v>
      </c>
      <c r="D46" s="27">
        <v>1</v>
      </c>
      <c r="E46" s="23">
        <v>0</v>
      </c>
      <c r="F46" s="23">
        <f t="shared" si="3"/>
        <v>0</v>
      </c>
    </row>
    <row r="47" spans="1:6" ht="42" customHeight="1">
      <c r="A47" s="97">
        <f t="shared" si="0"/>
        <v>40</v>
      </c>
      <c r="B47" s="13" t="s">
        <v>59</v>
      </c>
      <c r="C47" s="12" t="s">
        <v>0</v>
      </c>
      <c r="D47" s="12">
        <v>2</v>
      </c>
      <c r="E47" s="23">
        <v>0</v>
      </c>
      <c r="F47" s="23">
        <f t="shared" si="3"/>
        <v>0</v>
      </c>
    </row>
    <row r="48" spans="1:6" ht="28.5" customHeight="1">
      <c r="A48" s="97">
        <f t="shared" si="0"/>
        <v>41</v>
      </c>
      <c r="B48" s="13" t="s">
        <v>60</v>
      </c>
      <c r="C48" s="12" t="s">
        <v>0</v>
      </c>
      <c r="D48" s="12">
        <v>1</v>
      </c>
      <c r="E48" s="23">
        <v>0</v>
      </c>
      <c r="F48" s="23">
        <f t="shared" si="3"/>
        <v>0</v>
      </c>
    </row>
    <row r="49" spans="1:6" ht="67.5" customHeight="1">
      <c r="A49" s="97">
        <f t="shared" si="0"/>
        <v>42</v>
      </c>
      <c r="B49" s="6" t="s">
        <v>61</v>
      </c>
      <c r="C49" s="11" t="s">
        <v>0</v>
      </c>
      <c r="D49" s="8">
        <v>2</v>
      </c>
      <c r="E49" s="25">
        <v>0</v>
      </c>
      <c r="F49" s="23">
        <f t="shared" si="3"/>
        <v>0</v>
      </c>
    </row>
    <row r="50" spans="1:6" ht="90" customHeight="1">
      <c r="A50" s="97">
        <f t="shared" si="0"/>
        <v>43</v>
      </c>
      <c r="B50" s="26" t="s">
        <v>62</v>
      </c>
      <c r="C50" s="8" t="s">
        <v>0</v>
      </c>
      <c r="D50" s="27">
        <v>1</v>
      </c>
      <c r="E50" s="23">
        <v>0</v>
      </c>
      <c r="F50" s="23">
        <f t="shared" si="3"/>
        <v>0</v>
      </c>
    </row>
    <row r="51" spans="1:6" ht="40.5" customHeight="1">
      <c r="A51" s="97">
        <f t="shared" si="0"/>
        <v>44</v>
      </c>
      <c r="B51" s="26" t="s">
        <v>63</v>
      </c>
      <c r="C51" s="8" t="s">
        <v>0</v>
      </c>
      <c r="D51" s="27">
        <v>1</v>
      </c>
      <c r="E51" s="25">
        <v>0</v>
      </c>
      <c r="F51" s="23">
        <f t="shared" si="3"/>
        <v>0</v>
      </c>
    </row>
    <row r="52" spans="1:6" ht="38.25" customHeight="1">
      <c r="A52" s="97">
        <f t="shared" si="0"/>
        <v>45</v>
      </c>
      <c r="B52" s="26" t="s">
        <v>64</v>
      </c>
      <c r="C52" s="8" t="s">
        <v>0</v>
      </c>
      <c r="D52" s="27">
        <v>1</v>
      </c>
      <c r="E52" s="25">
        <v>0</v>
      </c>
      <c r="F52" s="23">
        <f t="shared" si="3"/>
        <v>0</v>
      </c>
    </row>
    <row r="53" spans="1:6" ht="30" customHeight="1">
      <c r="A53" s="97">
        <f t="shared" si="0"/>
        <v>46</v>
      </c>
      <c r="B53" s="26" t="s">
        <v>65</v>
      </c>
      <c r="C53" s="8" t="s">
        <v>0</v>
      </c>
      <c r="D53" s="27">
        <v>2</v>
      </c>
      <c r="E53" s="23">
        <v>0</v>
      </c>
      <c r="F53" s="23">
        <f t="shared" si="3"/>
        <v>0</v>
      </c>
    </row>
    <row r="54" spans="1:6" ht="42" customHeight="1">
      <c r="A54" s="97">
        <f t="shared" si="0"/>
        <v>47</v>
      </c>
      <c r="B54" s="6" t="s">
        <v>66</v>
      </c>
      <c r="C54" s="7" t="s">
        <v>0</v>
      </c>
      <c r="D54" s="8">
        <v>1</v>
      </c>
      <c r="E54" s="25">
        <v>0</v>
      </c>
      <c r="F54" s="23">
        <f t="shared" si="3"/>
        <v>0</v>
      </c>
    </row>
    <row r="55" spans="1:6" ht="65.25" customHeight="1">
      <c r="A55" s="97">
        <f t="shared" si="0"/>
        <v>48</v>
      </c>
      <c r="B55" s="6" t="s">
        <v>67</v>
      </c>
      <c r="C55" s="7" t="s">
        <v>0</v>
      </c>
      <c r="D55" s="8">
        <v>1</v>
      </c>
      <c r="E55" s="25">
        <v>0</v>
      </c>
      <c r="F55" s="23">
        <f t="shared" si="3"/>
        <v>0</v>
      </c>
    </row>
    <row r="56" spans="1:6" ht="39.75" customHeight="1">
      <c r="A56" s="97">
        <f t="shared" si="0"/>
        <v>49</v>
      </c>
      <c r="B56" s="6" t="s">
        <v>68</v>
      </c>
      <c r="C56" s="7" t="s">
        <v>0</v>
      </c>
      <c r="D56" s="8">
        <v>2</v>
      </c>
      <c r="E56" s="25">
        <v>0</v>
      </c>
      <c r="F56" s="23">
        <f t="shared" si="3"/>
        <v>0</v>
      </c>
    </row>
    <row r="57" spans="1:6" ht="66" customHeight="1">
      <c r="A57" s="97">
        <f t="shared" si="0"/>
        <v>50</v>
      </c>
      <c r="B57" s="9" t="s">
        <v>69</v>
      </c>
      <c r="C57" s="28" t="s">
        <v>0</v>
      </c>
      <c r="D57" s="28">
        <v>1</v>
      </c>
      <c r="E57" s="25">
        <v>0</v>
      </c>
      <c r="F57" s="23">
        <f t="shared" si="3"/>
        <v>0</v>
      </c>
    </row>
    <row r="58" spans="1:6" ht="78.75" customHeight="1">
      <c r="A58" s="97">
        <f t="shared" si="0"/>
        <v>51</v>
      </c>
      <c r="B58" s="13" t="s">
        <v>70</v>
      </c>
      <c r="C58" s="12" t="s">
        <v>0</v>
      </c>
      <c r="D58" s="12">
        <v>1</v>
      </c>
      <c r="E58" s="23">
        <v>0</v>
      </c>
      <c r="F58" s="23">
        <f t="shared" ref="F58:F107" si="4">D58*E58</f>
        <v>0</v>
      </c>
    </row>
    <row r="59" spans="1:6" ht="81" customHeight="1">
      <c r="A59" s="97">
        <f t="shared" si="0"/>
        <v>52</v>
      </c>
      <c r="B59" s="13" t="s">
        <v>71</v>
      </c>
      <c r="C59" s="12" t="s">
        <v>0</v>
      </c>
      <c r="D59" s="12">
        <v>2</v>
      </c>
      <c r="E59" s="23">
        <v>0</v>
      </c>
      <c r="F59" s="23">
        <f t="shared" si="4"/>
        <v>0</v>
      </c>
    </row>
    <row r="60" spans="1:6" ht="28.5" customHeight="1">
      <c r="A60" s="97">
        <f t="shared" si="0"/>
        <v>53</v>
      </c>
      <c r="B60" s="24" t="s">
        <v>72</v>
      </c>
      <c r="C60" s="12" t="s">
        <v>0</v>
      </c>
      <c r="D60" s="12">
        <v>1</v>
      </c>
      <c r="E60" s="23">
        <v>0</v>
      </c>
      <c r="F60" s="23">
        <f t="shared" si="4"/>
        <v>0</v>
      </c>
    </row>
    <row r="61" spans="1:6" ht="42" customHeight="1">
      <c r="A61" s="97">
        <f t="shared" si="0"/>
        <v>54</v>
      </c>
      <c r="B61" s="26" t="s">
        <v>73</v>
      </c>
      <c r="C61" s="8" t="s">
        <v>0</v>
      </c>
      <c r="D61" s="27">
        <v>1</v>
      </c>
      <c r="E61" s="23">
        <v>0</v>
      </c>
      <c r="F61" s="23">
        <f t="shared" si="4"/>
        <v>0</v>
      </c>
    </row>
    <row r="62" spans="1:6" ht="41.25" customHeight="1">
      <c r="A62" s="97">
        <f t="shared" si="0"/>
        <v>55</v>
      </c>
      <c r="B62" s="26" t="s">
        <v>74</v>
      </c>
      <c r="C62" s="8" t="s">
        <v>0</v>
      </c>
      <c r="D62" s="27">
        <v>1</v>
      </c>
      <c r="E62" s="23">
        <v>0</v>
      </c>
      <c r="F62" s="23">
        <f t="shared" si="4"/>
        <v>0</v>
      </c>
    </row>
    <row r="63" spans="1:6" ht="55.5" customHeight="1">
      <c r="A63" s="97">
        <f t="shared" si="0"/>
        <v>56</v>
      </c>
      <c r="B63" s="26" t="s">
        <v>75</v>
      </c>
      <c r="C63" s="8" t="s">
        <v>0</v>
      </c>
      <c r="D63" s="27">
        <v>1</v>
      </c>
      <c r="E63" s="23">
        <v>0</v>
      </c>
      <c r="F63" s="23">
        <f t="shared" si="4"/>
        <v>0</v>
      </c>
    </row>
    <row r="64" spans="1:6" ht="54" customHeight="1">
      <c r="A64" s="97">
        <f t="shared" si="0"/>
        <v>57</v>
      </c>
      <c r="B64" s="26" t="s">
        <v>76</v>
      </c>
      <c r="C64" s="8" t="s">
        <v>0</v>
      </c>
      <c r="D64" s="27">
        <v>2</v>
      </c>
      <c r="E64" s="23">
        <v>0</v>
      </c>
      <c r="F64" s="23">
        <f t="shared" si="4"/>
        <v>0</v>
      </c>
    </row>
    <row r="65" spans="1:6" ht="42.75" customHeight="1">
      <c r="A65" s="97">
        <f t="shared" si="0"/>
        <v>58</v>
      </c>
      <c r="B65" s="26" t="s">
        <v>77</v>
      </c>
      <c r="C65" s="8" t="s">
        <v>0</v>
      </c>
      <c r="D65" s="27">
        <v>1</v>
      </c>
      <c r="E65" s="23">
        <v>0</v>
      </c>
      <c r="F65" s="23">
        <f t="shared" si="4"/>
        <v>0</v>
      </c>
    </row>
    <row r="66" spans="1:6" ht="42.75" customHeight="1">
      <c r="A66" s="97">
        <f t="shared" si="0"/>
        <v>59</v>
      </c>
      <c r="B66" s="26" t="s">
        <v>78</v>
      </c>
      <c r="C66" s="8" t="s">
        <v>0</v>
      </c>
      <c r="D66" s="27">
        <v>1</v>
      </c>
      <c r="E66" s="23">
        <v>0</v>
      </c>
      <c r="F66" s="23">
        <f t="shared" si="4"/>
        <v>0</v>
      </c>
    </row>
    <row r="67" spans="1:6" ht="27.75" customHeight="1">
      <c r="A67" s="97">
        <f t="shared" si="0"/>
        <v>60</v>
      </c>
      <c r="B67" s="9" t="s">
        <v>79</v>
      </c>
      <c r="C67" s="7" t="s">
        <v>0</v>
      </c>
      <c r="D67" s="10">
        <v>1</v>
      </c>
      <c r="E67" s="83">
        <v>0</v>
      </c>
      <c r="F67" s="23">
        <f t="shared" si="4"/>
        <v>0</v>
      </c>
    </row>
    <row r="68" spans="1:6" ht="28.5" customHeight="1">
      <c r="A68" s="97">
        <f t="shared" si="0"/>
        <v>61</v>
      </c>
      <c r="B68" s="26" t="s">
        <v>80</v>
      </c>
      <c r="C68" s="8" t="s">
        <v>0</v>
      </c>
      <c r="D68" s="27">
        <v>1</v>
      </c>
      <c r="E68" s="23">
        <v>0</v>
      </c>
      <c r="F68" s="23">
        <f t="shared" si="4"/>
        <v>0</v>
      </c>
    </row>
    <row r="69" spans="1:6" ht="40.5" customHeight="1">
      <c r="A69" s="97">
        <f t="shared" si="0"/>
        <v>62</v>
      </c>
      <c r="B69" s="26" t="s">
        <v>81</v>
      </c>
      <c r="C69" s="8" t="s">
        <v>0</v>
      </c>
      <c r="D69" s="27">
        <v>1</v>
      </c>
      <c r="E69" s="23">
        <v>0</v>
      </c>
      <c r="F69" s="23">
        <f t="shared" si="4"/>
        <v>0</v>
      </c>
    </row>
    <row r="70" spans="1:6" ht="66" customHeight="1">
      <c r="A70" s="97">
        <f t="shared" si="0"/>
        <v>63</v>
      </c>
      <c r="B70" s="26" t="s">
        <v>82</v>
      </c>
      <c r="C70" s="8" t="s">
        <v>0</v>
      </c>
      <c r="D70" s="27">
        <v>1</v>
      </c>
      <c r="E70" s="23">
        <v>0</v>
      </c>
      <c r="F70" s="23">
        <f t="shared" si="4"/>
        <v>0</v>
      </c>
    </row>
    <row r="71" spans="1:6" ht="42.75" customHeight="1">
      <c r="A71" s="97">
        <f t="shared" si="0"/>
        <v>64</v>
      </c>
      <c r="B71" s="26" t="s">
        <v>83</v>
      </c>
      <c r="C71" s="8" t="s">
        <v>0</v>
      </c>
      <c r="D71" s="27">
        <v>1</v>
      </c>
      <c r="E71" s="23">
        <v>0</v>
      </c>
      <c r="F71" s="23">
        <f t="shared" ref="F71:F88" si="5">D71*E71</f>
        <v>0</v>
      </c>
    </row>
    <row r="72" spans="1:6" ht="66" customHeight="1">
      <c r="A72" s="97">
        <f t="shared" si="0"/>
        <v>65</v>
      </c>
      <c r="B72" s="26" t="s">
        <v>84</v>
      </c>
      <c r="C72" s="8" t="s">
        <v>0</v>
      </c>
      <c r="D72" s="27">
        <v>2</v>
      </c>
      <c r="E72" s="23">
        <v>0</v>
      </c>
      <c r="F72" s="23">
        <f t="shared" si="5"/>
        <v>0</v>
      </c>
    </row>
    <row r="73" spans="1:6" ht="56.25" customHeight="1">
      <c r="A73" s="97">
        <f t="shared" si="0"/>
        <v>66</v>
      </c>
      <c r="B73" s="26" t="s">
        <v>85</v>
      </c>
      <c r="C73" s="8" t="s">
        <v>0</v>
      </c>
      <c r="D73" s="27">
        <v>1</v>
      </c>
      <c r="E73" s="23">
        <v>0</v>
      </c>
      <c r="F73" s="23">
        <f t="shared" si="5"/>
        <v>0</v>
      </c>
    </row>
    <row r="74" spans="1:6" ht="30.75" customHeight="1">
      <c r="A74" s="97">
        <f t="shared" ref="A74:A107" si="6">A73+1</f>
        <v>67</v>
      </c>
      <c r="B74" s="26" t="s">
        <v>86</v>
      </c>
      <c r="C74" s="8" t="s">
        <v>0</v>
      </c>
      <c r="D74" s="27">
        <v>1</v>
      </c>
      <c r="E74" s="23">
        <v>0</v>
      </c>
      <c r="F74" s="23">
        <f t="shared" si="5"/>
        <v>0</v>
      </c>
    </row>
    <row r="75" spans="1:6" ht="41.25" customHeight="1">
      <c r="A75" s="97">
        <f t="shared" si="6"/>
        <v>68</v>
      </c>
      <c r="B75" s="26" t="s">
        <v>87</v>
      </c>
      <c r="C75" s="8" t="s">
        <v>0</v>
      </c>
      <c r="D75" s="27">
        <v>1</v>
      </c>
      <c r="E75" s="23">
        <v>0</v>
      </c>
      <c r="F75" s="23">
        <f t="shared" si="5"/>
        <v>0</v>
      </c>
    </row>
    <row r="76" spans="1:6" ht="27.75" customHeight="1">
      <c r="A76" s="97">
        <f t="shared" si="6"/>
        <v>69</v>
      </c>
      <c r="B76" s="26" t="s">
        <v>88</v>
      </c>
      <c r="C76" s="8" t="s">
        <v>0</v>
      </c>
      <c r="D76" s="27">
        <v>1</v>
      </c>
      <c r="E76" s="23">
        <v>0</v>
      </c>
      <c r="F76" s="23">
        <f t="shared" si="5"/>
        <v>0</v>
      </c>
    </row>
    <row r="77" spans="1:6" ht="27.75" customHeight="1">
      <c r="A77" s="97">
        <f t="shared" si="6"/>
        <v>70</v>
      </c>
      <c r="B77" s="13" t="s">
        <v>89</v>
      </c>
      <c r="C77" s="12" t="s">
        <v>0</v>
      </c>
      <c r="D77" s="12">
        <v>1</v>
      </c>
      <c r="E77" s="23">
        <v>0</v>
      </c>
      <c r="F77" s="23">
        <f t="shared" si="5"/>
        <v>0</v>
      </c>
    </row>
    <row r="78" spans="1:6" ht="42" customHeight="1">
      <c r="A78" s="97">
        <f t="shared" si="6"/>
        <v>71</v>
      </c>
      <c r="B78" s="13" t="s">
        <v>90</v>
      </c>
      <c r="C78" s="12" t="s">
        <v>0</v>
      </c>
      <c r="D78" s="12">
        <v>1</v>
      </c>
      <c r="E78" s="23">
        <v>0</v>
      </c>
      <c r="F78" s="23">
        <f t="shared" si="5"/>
        <v>0</v>
      </c>
    </row>
    <row r="79" spans="1:6" ht="42.75" customHeight="1">
      <c r="A79" s="97">
        <f t="shared" si="6"/>
        <v>72</v>
      </c>
      <c r="B79" s="6" t="s">
        <v>91</v>
      </c>
      <c r="C79" s="11" t="s">
        <v>0</v>
      </c>
      <c r="D79" s="8">
        <v>1</v>
      </c>
      <c r="E79" s="25">
        <v>0</v>
      </c>
      <c r="F79" s="23">
        <f t="shared" si="5"/>
        <v>0</v>
      </c>
    </row>
    <row r="80" spans="1:6" ht="54" customHeight="1">
      <c r="A80" s="97">
        <f t="shared" si="6"/>
        <v>73</v>
      </c>
      <c r="B80" s="26" t="s">
        <v>92</v>
      </c>
      <c r="C80" s="8" t="s">
        <v>0</v>
      </c>
      <c r="D80" s="27">
        <v>1</v>
      </c>
      <c r="E80" s="23">
        <v>0</v>
      </c>
      <c r="F80" s="23">
        <f t="shared" si="5"/>
        <v>0</v>
      </c>
    </row>
    <row r="81" spans="1:6" ht="66" customHeight="1">
      <c r="A81" s="97">
        <f t="shared" si="6"/>
        <v>74</v>
      </c>
      <c r="B81" s="26" t="s">
        <v>93</v>
      </c>
      <c r="C81" s="8" t="s">
        <v>0</v>
      </c>
      <c r="D81" s="27">
        <v>1</v>
      </c>
      <c r="E81" s="25">
        <v>0</v>
      </c>
      <c r="F81" s="23">
        <f t="shared" si="5"/>
        <v>0</v>
      </c>
    </row>
    <row r="82" spans="1:6" ht="63" customHeight="1">
      <c r="A82" s="97">
        <f t="shared" si="6"/>
        <v>75</v>
      </c>
      <c r="B82" s="26" t="s">
        <v>94</v>
      </c>
      <c r="C82" s="8" t="s">
        <v>0</v>
      </c>
      <c r="D82" s="27">
        <v>2</v>
      </c>
      <c r="E82" s="25">
        <v>0</v>
      </c>
      <c r="F82" s="23">
        <f t="shared" si="5"/>
        <v>0</v>
      </c>
    </row>
    <row r="83" spans="1:6" ht="54" customHeight="1">
      <c r="A83" s="97">
        <f t="shared" si="6"/>
        <v>76</v>
      </c>
      <c r="B83" s="26" t="s">
        <v>95</v>
      </c>
      <c r="C83" s="8" t="s">
        <v>0</v>
      </c>
      <c r="D83" s="27">
        <v>1</v>
      </c>
      <c r="E83" s="23">
        <v>0</v>
      </c>
      <c r="F83" s="23">
        <f t="shared" si="5"/>
        <v>0</v>
      </c>
    </row>
    <row r="84" spans="1:6" ht="57.75" customHeight="1">
      <c r="A84" s="97">
        <f t="shared" si="6"/>
        <v>77</v>
      </c>
      <c r="B84" s="6" t="s">
        <v>96</v>
      </c>
      <c r="C84" s="7" t="s">
        <v>0</v>
      </c>
      <c r="D84" s="8">
        <v>1</v>
      </c>
      <c r="E84" s="25">
        <v>0</v>
      </c>
      <c r="F84" s="23">
        <f t="shared" si="5"/>
        <v>0</v>
      </c>
    </row>
    <row r="85" spans="1:6" ht="68.25" customHeight="1">
      <c r="A85" s="97">
        <f t="shared" si="6"/>
        <v>78</v>
      </c>
      <c r="B85" s="6" t="s">
        <v>97</v>
      </c>
      <c r="C85" s="7" t="s">
        <v>0</v>
      </c>
      <c r="D85" s="8">
        <v>2</v>
      </c>
      <c r="E85" s="25">
        <v>0</v>
      </c>
      <c r="F85" s="23">
        <f t="shared" si="5"/>
        <v>0</v>
      </c>
    </row>
    <row r="86" spans="1:6" ht="80.25" customHeight="1">
      <c r="A86" s="97">
        <f t="shared" si="6"/>
        <v>79</v>
      </c>
      <c r="B86" s="6" t="s">
        <v>98</v>
      </c>
      <c r="C86" s="7" t="s">
        <v>0</v>
      </c>
      <c r="D86" s="8">
        <v>1</v>
      </c>
      <c r="E86" s="25">
        <v>0</v>
      </c>
      <c r="F86" s="23">
        <f t="shared" si="5"/>
        <v>0</v>
      </c>
    </row>
    <row r="87" spans="1:6" ht="67.5" customHeight="1">
      <c r="A87" s="97">
        <f t="shared" si="6"/>
        <v>80</v>
      </c>
      <c r="B87" s="9" t="s">
        <v>99</v>
      </c>
      <c r="C87" s="28" t="s">
        <v>0</v>
      </c>
      <c r="D87" s="28">
        <v>1</v>
      </c>
      <c r="E87" s="25">
        <v>0</v>
      </c>
      <c r="F87" s="23">
        <f t="shared" si="5"/>
        <v>0</v>
      </c>
    </row>
    <row r="88" spans="1:6" ht="29.25" customHeight="1">
      <c r="A88" s="97">
        <f t="shared" si="6"/>
        <v>81</v>
      </c>
      <c r="B88" s="13" t="s">
        <v>100</v>
      </c>
      <c r="C88" s="12" t="s">
        <v>0</v>
      </c>
      <c r="D88" s="12">
        <v>1</v>
      </c>
      <c r="E88" s="23">
        <v>0</v>
      </c>
      <c r="F88" s="23">
        <f t="shared" si="5"/>
        <v>0</v>
      </c>
    </row>
    <row r="89" spans="1:6" ht="39.75" customHeight="1">
      <c r="A89" s="97">
        <f t="shared" si="6"/>
        <v>82</v>
      </c>
      <c r="B89" s="9" t="s">
        <v>101</v>
      </c>
      <c r="C89" s="8" t="s">
        <v>0</v>
      </c>
      <c r="D89" s="27">
        <v>1</v>
      </c>
      <c r="E89" s="23">
        <v>0</v>
      </c>
      <c r="F89" s="23">
        <f>D89*E89</f>
        <v>0</v>
      </c>
    </row>
    <row r="90" spans="1:6" ht="28.5" customHeight="1">
      <c r="A90" s="97">
        <f t="shared" si="6"/>
        <v>83</v>
      </c>
      <c r="B90" s="13" t="s">
        <v>102</v>
      </c>
      <c r="C90" s="12" t="s">
        <v>0</v>
      </c>
      <c r="D90" s="12">
        <v>1</v>
      </c>
      <c r="E90" s="23">
        <v>0</v>
      </c>
      <c r="F90" s="23">
        <f t="shared" ref="F90:F91" si="7">D90*E90</f>
        <v>0</v>
      </c>
    </row>
    <row r="91" spans="1:6" ht="41.25" customHeight="1">
      <c r="A91" s="97">
        <f t="shared" si="6"/>
        <v>84</v>
      </c>
      <c r="B91" s="24" t="s">
        <v>103</v>
      </c>
      <c r="C91" s="12" t="s">
        <v>0</v>
      </c>
      <c r="D91" s="12">
        <v>1</v>
      </c>
      <c r="E91" s="23">
        <v>0</v>
      </c>
      <c r="F91" s="23">
        <f t="shared" si="7"/>
        <v>0</v>
      </c>
    </row>
    <row r="92" spans="1:6" ht="79.5" customHeight="1">
      <c r="A92" s="97">
        <f t="shared" si="6"/>
        <v>85</v>
      </c>
      <c r="B92" s="26" t="s">
        <v>104</v>
      </c>
      <c r="C92" s="8" t="s">
        <v>0</v>
      </c>
      <c r="D92" s="27">
        <v>2</v>
      </c>
      <c r="E92" s="23">
        <v>0</v>
      </c>
      <c r="F92" s="23">
        <f t="shared" si="4"/>
        <v>0</v>
      </c>
    </row>
    <row r="93" spans="1:6" ht="80.25" customHeight="1">
      <c r="A93" s="97">
        <f t="shared" si="6"/>
        <v>86</v>
      </c>
      <c r="B93" s="26" t="s">
        <v>105</v>
      </c>
      <c r="C93" s="8" t="s">
        <v>0</v>
      </c>
      <c r="D93" s="27">
        <v>1</v>
      </c>
      <c r="E93" s="23">
        <v>0</v>
      </c>
      <c r="F93" s="23">
        <f t="shared" si="4"/>
        <v>0</v>
      </c>
    </row>
    <row r="94" spans="1:6" ht="54" customHeight="1">
      <c r="A94" s="97">
        <f t="shared" si="6"/>
        <v>87</v>
      </c>
      <c r="B94" s="26" t="s">
        <v>106</v>
      </c>
      <c r="C94" s="8" t="s">
        <v>0</v>
      </c>
      <c r="D94" s="27">
        <v>2</v>
      </c>
      <c r="E94" s="23">
        <v>0</v>
      </c>
      <c r="F94" s="23">
        <f t="shared" si="4"/>
        <v>0</v>
      </c>
    </row>
    <row r="95" spans="1:6" ht="42.75" customHeight="1">
      <c r="A95" s="97">
        <f t="shared" si="6"/>
        <v>88</v>
      </c>
      <c r="B95" s="26" t="s">
        <v>107</v>
      </c>
      <c r="C95" s="8" t="s">
        <v>0</v>
      </c>
      <c r="D95" s="27">
        <v>1</v>
      </c>
      <c r="E95" s="23">
        <v>0</v>
      </c>
      <c r="F95" s="23">
        <f t="shared" si="4"/>
        <v>0</v>
      </c>
    </row>
    <row r="96" spans="1:6" ht="91.5" customHeight="1">
      <c r="A96" s="97">
        <f t="shared" si="6"/>
        <v>89</v>
      </c>
      <c r="B96" s="26" t="s">
        <v>108</v>
      </c>
      <c r="C96" s="8" t="s">
        <v>0</v>
      </c>
      <c r="D96" s="27">
        <v>1</v>
      </c>
      <c r="E96" s="23">
        <v>0</v>
      </c>
      <c r="F96" s="23">
        <f t="shared" si="4"/>
        <v>0</v>
      </c>
    </row>
    <row r="97" spans="1:6" ht="63.75" customHeight="1">
      <c r="A97" s="97">
        <f t="shared" si="6"/>
        <v>90</v>
      </c>
      <c r="B97" s="26" t="s">
        <v>109</v>
      </c>
      <c r="C97" s="8" t="s">
        <v>0</v>
      </c>
      <c r="D97" s="27">
        <v>2</v>
      </c>
      <c r="E97" s="23">
        <v>0</v>
      </c>
      <c r="F97" s="23">
        <f t="shared" si="4"/>
        <v>0</v>
      </c>
    </row>
    <row r="98" spans="1:6" ht="93" customHeight="1">
      <c r="A98" s="97">
        <f t="shared" si="6"/>
        <v>91</v>
      </c>
      <c r="B98" s="13" t="s">
        <v>110</v>
      </c>
      <c r="C98" s="12" t="s">
        <v>0</v>
      </c>
      <c r="D98" s="12">
        <v>1</v>
      </c>
      <c r="E98" s="23">
        <v>0</v>
      </c>
      <c r="F98" s="23">
        <f t="shared" si="4"/>
        <v>0</v>
      </c>
    </row>
    <row r="99" spans="1:6" ht="54.75" customHeight="1">
      <c r="A99" s="97">
        <f t="shared" si="6"/>
        <v>92</v>
      </c>
      <c r="B99" s="13" t="s">
        <v>111</v>
      </c>
      <c r="C99" s="12" t="s">
        <v>0</v>
      </c>
      <c r="D99" s="12">
        <v>1</v>
      </c>
      <c r="E99" s="23">
        <v>0</v>
      </c>
      <c r="F99" s="23">
        <f t="shared" si="4"/>
        <v>0</v>
      </c>
    </row>
    <row r="100" spans="1:6" ht="81.75" customHeight="1">
      <c r="A100" s="97">
        <f t="shared" si="6"/>
        <v>93</v>
      </c>
      <c r="B100" s="6" t="s">
        <v>112</v>
      </c>
      <c r="C100" s="11" t="s">
        <v>0</v>
      </c>
      <c r="D100" s="8">
        <v>2</v>
      </c>
      <c r="E100" s="25">
        <v>0</v>
      </c>
      <c r="F100" s="23">
        <f t="shared" si="4"/>
        <v>0</v>
      </c>
    </row>
    <row r="101" spans="1:6" ht="41.25" customHeight="1">
      <c r="A101" s="97">
        <f t="shared" si="6"/>
        <v>94</v>
      </c>
      <c r="B101" s="26" t="s">
        <v>113</v>
      </c>
      <c r="C101" s="8" t="s">
        <v>0</v>
      </c>
      <c r="D101" s="27">
        <v>1</v>
      </c>
      <c r="E101" s="23">
        <v>0</v>
      </c>
      <c r="F101" s="23">
        <f t="shared" si="4"/>
        <v>0</v>
      </c>
    </row>
    <row r="102" spans="1:6" ht="56.25" customHeight="1">
      <c r="A102" s="97">
        <f t="shared" si="6"/>
        <v>95</v>
      </c>
      <c r="B102" s="26" t="s">
        <v>114</v>
      </c>
      <c r="C102" s="8" t="s">
        <v>0</v>
      </c>
      <c r="D102" s="27">
        <v>1</v>
      </c>
      <c r="E102" s="25">
        <v>0</v>
      </c>
      <c r="F102" s="23">
        <f t="shared" si="4"/>
        <v>0</v>
      </c>
    </row>
    <row r="103" spans="1:6" ht="43.5" customHeight="1">
      <c r="A103" s="97">
        <f t="shared" si="6"/>
        <v>96</v>
      </c>
      <c r="B103" s="26" t="s">
        <v>115</v>
      </c>
      <c r="C103" s="8" t="s">
        <v>0</v>
      </c>
      <c r="D103" s="27">
        <v>1</v>
      </c>
      <c r="E103" s="25">
        <v>0</v>
      </c>
      <c r="F103" s="23">
        <f t="shared" si="4"/>
        <v>0</v>
      </c>
    </row>
    <row r="104" spans="1:6" ht="54.75" customHeight="1">
      <c r="A104" s="97">
        <f t="shared" si="6"/>
        <v>97</v>
      </c>
      <c r="B104" s="26" t="s">
        <v>116</v>
      </c>
      <c r="C104" s="8" t="s">
        <v>0</v>
      </c>
      <c r="D104" s="27">
        <v>1</v>
      </c>
      <c r="E104" s="23">
        <v>0</v>
      </c>
      <c r="F104" s="23">
        <f t="shared" si="4"/>
        <v>0</v>
      </c>
    </row>
    <row r="105" spans="1:6" ht="56.25" customHeight="1">
      <c r="A105" s="97">
        <f t="shared" si="6"/>
        <v>98</v>
      </c>
      <c r="B105" s="6" t="s">
        <v>117</v>
      </c>
      <c r="C105" s="7" t="s">
        <v>0</v>
      </c>
      <c r="D105" s="8">
        <v>1</v>
      </c>
      <c r="E105" s="25">
        <v>0</v>
      </c>
      <c r="F105" s="23">
        <f t="shared" si="4"/>
        <v>0</v>
      </c>
    </row>
    <row r="106" spans="1:6" ht="41.25" customHeight="1">
      <c r="A106" s="97">
        <f t="shared" si="6"/>
        <v>99</v>
      </c>
      <c r="B106" s="6" t="s">
        <v>118</v>
      </c>
      <c r="C106" s="7" t="s">
        <v>0</v>
      </c>
      <c r="D106" s="8">
        <v>1</v>
      </c>
      <c r="E106" s="25">
        <v>0</v>
      </c>
      <c r="F106" s="23">
        <f t="shared" si="4"/>
        <v>0</v>
      </c>
    </row>
    <row r="107" spans="1:6" ht="78.75" customHeight="1">
      <c r="A107" s="97">
        <f t="shared" si="6"/>
        <v>100</v>
      </c>
      <c r="B107" s="6" t="s">
        <v>119</v>
      </c>
      <c r="C107" s="7" t="s">
        <v>0</v>
      </c>
      <c r="D107" s="8">
        <v>1</v>
      </c>
      <c r="E107" s="25">
        <v>0</v>
      </c>
      <c r="F107" s="23">
        <f t="shared" si="4"/>
        <v>0</v>
      </c>
    </row>
    <row r="108" spans="1:6" ht="17.100000000000001" customHeight="1">
      <c r="A108" s="89"/>
      <c r="B108" s="61"/>
      <c r="C108" s="61"/>
      <c r="D108" s="62"/>
      <c r="E108" s="63" t="s">
        <v>120</v>
      </c>
      <c r="F108" s="64">
        <f>SUM(F8:F107)</f>
        <v>0</v>
      </c>
    </row>
    <row r="109" spans="1:6" ht="17.100000000000001" customHeight="1">
      <c r="A109" s="90"/>
      <c r="B109" s="65"/>
      <c r="C109" s="65"/>
      <c r="D109" s="66"/>
      <c r="E109" s="67" t="s">
        <v>9</v>
      </c>
      <c r="F109" s="68">
        <f>F108*25%</f>
        <v>0</v>
      </c>
    </row>
    <row r="110" spans="1:6" ht="17.100000000000001" customHeight="1">
      <c r="A110" s="90"/>
      <c r="B110" s="65"/>
      <c r="C110" s="65"/>
      <c r="D110" s="66"/>
      <c r="E110" s="69" t="s">
        <v>121</v>
      </c>
      <c r="F110" s="68">
        <f>SUM(F108:F109)</f>
        <v>0</v>
      </c>
    </row>
    <row r="111" spans="1:6" ht="6.75" customHeight="1">
      <c r="B111"/>
      <c r="C111"/>
      <c r="D111" s="5"/>
      <c r="E111" s="14"/>
      <c r="F111"/>
    </row>
    <row r="112" spans="1:6">
      <c r="A112" s="91" t="s">
        <v>10</v>
      </c>
      <c r="B112"/>
      <c r="C112"/>
      <c r="D112" s="5"/>
      <c r="E112" s="70"/>
      <c r="F112" s="71"/>
    </row>
    <row r="113" spans="1:7" ht="7.5" customHeight="1">
      <c r="B113"/>
      <c r="C113"/>
      <c r="D113" s="5"/>
      <c r="E113" s="70"/>
      <c r="F113" s="71"/>
    </row>
    <row r="114" spans="1:7">
      <c r="B114" t="s">
        <v>122</v>
      </c>
      <c r="C114"/>
      <c r="D114" s="5"/>
      <c r="E114" s="70"/>
      <c r="F114" s="71"/>
    </row>
    <row r="115" spans="1:7">
      <c r="B115" s="87" t="s">
        <v>123</v>
      </c>
      <c r="C115"/>
      <c r="D115" s="5"/>
      <c r="E115" s="70"/>
      <c r="F115" s="71"/>
    </row>
    <row r="116" spans="1:7">
      <c r="B116" s="72"/>
      <c r="C116"/>
      <c r="D116" s="5"/>
      <c r="E116" s="70"/>
      <c r="F116" s="71"/>
    </row>
    <row r="117" spans="1:7" ht="15.75" customHeight="1">
      <c r="B117"/>
      <c r="C117"/>
      <c r="D117" s="5"/>
      <c r="E117" s="14"/>
      <c r="F117"/>
    </row>
    <row r="118" spans="1:7">
      <c r="A118" s="92" t="s">
        <v>11</v>
      </c>
      <c r="B118"/>
      <c r="C118"/>
      <c r="D118" s="5"/>
      <c r="E118" s="14"/>
      <c r="F118"/>
    </row>
    <row r="119" spans="1:7" ht="18.75" customHeight="1">
      <c r="A119" s="91" t="s">
        <v>12</v>
      </c>
      <c r="B119"/>
      <c r="C119"/>
      <c r="D119" s="62"/>
      <c r="E119" s="84"/>
      <c r="F119" s="73"/>
      <c r="G119" s="73"/>
    </row>
    <row r="120" spans="1:7">
      <c r="B120"/>
      <c r="C120"/>
      <c r="D120" s="29" t="s">
        <v>14</v>
      </c>
      <c r="E120" s="30"/>
      <c r="F120" s="31"/>
    </row>
    <row r="121" spans="1:7">
      <c r="B121" s="32" t="s">
        <v>8</v>
      </c>
      <c r="C121" s="32"/>
      <c r="D121" s="29"/>
      <c r="E121" s="30" t="s">
        <v>16</v>
      </c>
      <c r="F121" s="31"/>
    </row>
    <row r="122" spans="1:7">
      <c r="B122" s="32"/>
      <c r="C122" s="32"/>
      <c r="D122" s="33"/>
      <c r="E122" s="34"/>
      <c r="F122" s="35"/>
      <c r="G122" s="73"/>
    </row>
    <row r="123" spans="1:7">
      <c r="B123"/>
      <c r="C123"/>
      <c r="D123" s="36" t="s">
        <v>15</v>
      </c>
      <c r="E123" s="32"/>
      <c r="F123" s="3"/>
    </row>
    <row r="124" spans="1:7">
      <c r="B124"/>
      <c r="C124"/>
      <c r="D124" s="5"/>
      <c r="E124" s="14"/>
      <c r="F124"/>
    </row>
    <row r="125" spans="1:7" s="42" customFormat="1" ht="21.95" customHeight="1">
      <c r="A125" s="86"/>
      <c r="B125" s="59"/>
      <c r="C125" s="59"/>
      <c r="D125" s="59"/>
      <c r="E125" s="59"/>
      <c r="F125" s="60"/>
    </row>
  </sheetData>
  <mergeCells count="2">
    <mergeCell ref="B3:E3"/>
    <mergeCell ref="B4:E4"/>
  </mergeCells>
  <pageMargins left="0.70866141732283472" right="0.70866141732283472" top="0.55118110236220474" bottom="0.55118110236220474" header="0.31496062992125984" footer="0.31496062992125984"/>
  <pageSetup paperSize="9" scale="69" fitToHeight="0" orientation="portrait" useFirstPageNumber="1" r:id="rId1"/>
  <headerFooter>
    <oddHeader>&amp;C&amp;F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Didaktika za djecu s teškoćama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Miletić Nada</cp:lastModifiedBy>
  <cp:lastPrinted>2024-10-29T12:39:31Z</cp:lastPrinted>
  <dcterms:created xsi:type="dcterms:W3CDTF">2018-11-29T09:49:06Z</dcterms:created>
  <dcterms:modified xsi:type="dcterms:W3CDTF">2024-10-30T07:33:20Z</dcterms:modified>
</cp:coreProperties>
</file>