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MATERIJAL I PRIBOR ZA ČIŠĆENJE\"/>
    </mc:Choice>
  </mc:AlternateContent>
  <xr:revisionPtr revIDLastSave="0" documentId="13_ncr:1_{0A9D4C04-EC8D-4BD8-BF5A-EDD0DAE084E5}" xr6:coauthVersionLast="47" xr6:coauthVersionMax="47" xr10:uidLastSave="{00000000-0000-0000-0000-000000000000}"/>
  <bookViews>
    <workbookView xWindow="3585" yWindow="3585" windowWidth="21525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26" i="1" l="1"/>
  <c r="H30" i="1" l="1"/>
  <c r="H29" i="1"/>
  <c r="H32" i="1"/>
  <c r="H36" i="1"/>
  <c r="H35" i="1"/>
  <c r="H34" i="1"/>
  <c r="H33" i="1"/>
  <c r="H37" i="1"/>
  <c r="H38" i="1"/>
  <c r="H39" i="1"/>
  <c r="H41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31" i="1" s="1"/>
  <c r="A37" i="1" s="1"/>
  <c r="A38" i="1" l="1"/>
  <c r="A39" i="1" s="1"/>
  <c r="A40" i="1" s="1"/>
  <c r="A41" i="1" s="1"/>
  <c r="H27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42" i="1" l="1"/>
  <c r="H44" i="1" s="1"/>
</calcChain>
</file>

<file path=xl/sharedStrings.xml><?xml version="1.0" encoding="utf-8"?>
<sst xmlns="http://schemas.openxmlformats.org/spreadsheetml/2006/main" count="133" uniqueCount="109">
  <si>
    <t xml:space="preserve">Red.br. </t>
  </si>
  <si>
    <t>NARUČITELJ: DJEČJI VRTIĆ RIJEKA</t>
  </si>
  <si>
    <t>1.</t>
  </si>
  <si>
    <t>2.</t>
  </si>
  <si>
    <t>3.</t>
  </si>
  <si>
    <t>4.</t>
  </si>
  <si>
    <t>Napomena:</t>
  </si>
  <si>
    <t>Čitko ime i prezime ovlaštene osobe</t>
  </si>
  <si>
    <t>(Potpis ovlaštene osobe Ponuditelja)</t>
  </si>
  <si>
    <t xml:space="preserve">                                                M.P.</t>
  </si>
  <si>
    <t>Mjesto i datum</t>
  </si>
  <si>
    <t>kom</t>
  </si>
  <si>
    <t>5.</t>
  </si>
  <si>
    <t>6.</t>
  </si>
  <si>
    <t>kut</t>
  </si>
  <si>
    <t>pak</t>
  </si>
  <si>
    <t>U ponuđenu jediničnu cijenu moraju biti uključeni prijevoz i isporuka na slijedećim adresama:</t>
  </si>
  <si>
    <t>CPO "Potok" (J.Završnika 3),</t>
  </si>
  <si>
    <t>CPO "Turnić" (PPO Mavrica, Mihovilići 33),</t>
  </si>
  <si>
    <t>CPO " Maestral"   (Kozala 47a)</t>
  </si>
  <si>
    <t xml:space="preserve">                                                                                                                         TROŠKOVNIK</t>
  </si>
  <si>
    <t>PRILOG  I</t>
  </si>
  <si>
    <t xml:space="preserve">Vreće za smeće velike (crne 70x110 cm  (10/1) min 40 mikrona) </t>
  </si>
  <si>
    <t>Uprava DV Rijeka, Veslarska 5</t>
  </si>
  <si>
    <t>7.</t>
  </si>
  <si>
    <t>8.(6x7)</t>
  </si>
  <si>
    <t>Naziv proizvoda</t>
  </si>
  <si>
    <t xml:space="preserve">Opis proizvoda </t>
  </si>
  <si>
    <t>par</t>
  </si>
  <si>
    <t>Rukavice jednokratne - Latex kirurške- velika pokretljivost i opip, izrađene od finog latexa pak 100/1 (za upotrebu u kuhinjama) bez pudera</t>
  </si>
  <si>
    <t>METLA SIRKOVA S DRVENOM DRŠKOM</t>
  </si>
  <si>
    <t>METLA PARTVIŠ SA DRŠKOM</t>
  </si>
  <si>
    <t>RIBAĆA ČETKA SA DRŠKOM</t>
  </si>
  <si>
    <t>RUKAVICE DOMAĆINSKE GUMENE</t>
  </si>
  <si>
    <t xml:space="preserve">RUKAVICE JEDNOKRATNE </t>
  </si>
  <si>
    <t>KRPE ZA POD</t>
  </si>
  <si>
    <t>VREĆE ZA SMEĆE VELIKE</t>
  </si>
  <si>
    <t>VREĆE ZA SMEĆE MALE</t>
  </si>
  <si>
    <t>KRPA ZA BRISANJE STOLOVA</t>
  </si>
  <si>
    <t>SPUŽVA S UTOROM ZA PRANJE SUĐA</t>
  </si>
  <si>
    <t>ČELIČNA VUNA</t>
  </si>
  <si>
    <t>ŽICA GRUBA</t>
  </si>
  <si>
    <t>ŽICA INOX ZA SUĐE</t>
  </si>
  <si>
    <t>ČETKA ZA WC SA STALKOM</t>
  </si>
  <si>
    <t>GUMENI BRISAČ- GURALO ZA VODU</t>
  </si>
  <si>
    <t>PVC KANTA S RUČKOM -  15 LIT</t>
  </si>
  <si>
    <t>Guma za odštopavanje odvoda</t>
  </si>
  <si>
    <t>Kanta 10-15 L  od čvrste plastike s fleksibilnim bioničkim cjedilom za perač poda -Močo koje omogućuje snažno i temeljito iscjeđivanje, veliki integrirani prsten na cjedilu , uz Močo pamučne rese  u kompletu s drškom</t>
  </si>
  <si>
    <t xml:space="preserve">Zamjenske pamučne rese za perač poda-Močo </t>
  </si>
  <si>
    <t>Mop kanta sa cjedilom</t>
  </si>
  <si>
    <t>MOČO -  perač poda + kanta s cjedilom</t>
  </si>
  <si>
    <t>MOČO PERAČ PODA S KANTOM</t>
  </si>
  <si>
    <t>PLOSNATI PERAČ PODA - MOP - četvrtasti - za velike podne površine</t>
  </si>
  <si>
    <t>Nosač mopa</t>
  </si>
  <si>
    <t>Štap za nosač mopa</t>
  </si>
  <si>
    <t>Micro mop 40 cm</t>
  </si>
  <si>
    <t>Kanta min 20 L sa ocjeđivačem prilagođena za nadogradnju sa manjom kantom i postoljem na kotačima</t>
  </si>
  <si>
    <t>Profesionalni držač mopa za fiksiranje mopa bez štipaljke i dugmića za mopove od 40 cm sa ušima, otporan na temperature do 100 °C</t>
  </si>
  <si>
    <t>GUMA ZA ODŠTOPAVANJE ODVODA</t>
  </si>
  <si>
    <t xml:space="preserve">Gumeni brisač poda - guralo za vodu, od čvrste plastike, s PVC drškom, na dijelu koji je u kontaktu s podnom površinom treba biti guma širine 55 cm (+-3 %)
</t>
  </si>
  <si>
    <t xml:space="preserve">PVC kanta za vodu s ručkom 15 L ,od plastičnog materijala, s metalnom ručkom, obloženom gumom ili plastikom u prihvatnom dijelu
</t>
  </si>
  <si>
    <t>Pamučni+micro mop 40 cm</t>
  </si>
  <si>
    <t>Jedinična cijena u lit/kg/kom/pak/kut bez PDV-a</t>
  </si>
  <si>
    <r>
      <t xml:space="preserve">jedinica mjere </t>
    </r>
    <r>
      <rPr>
        <sz val="10"/>
        <color theme="1"/>
        <rFont val="Calibri"/>
        <family val="2"/>
        <charset val="238"/>
        <scheme val="minor"/>
      </rPr>
      <t>(lit/kg/kom/pak/kut)</t>
    </r>
  </si>
  <si>
    <r>
      <t xml:space="preserve"> Planirana godišnja količina</t>
    </r>
    <r>
      <rPr>
        <sz val="10"/>
        <color theme="1"/>
        <rFont val="Calibri"/>
        <family val="2"/>
        <charset val="238"/>
        <scheme val="minor"/>
      </rPr>
      <t xml:space="preserve"> (lit/kg/kom/pak/kut)</t>
    </r>
  </si>
  <si>
    <t xml:space="preserve">Čelična vuna, pak. min. 10 komada (tampona) u kolutu dužine cca 7,5 cm
</t>
  </si>
  <si>
    <t xml:space="preserve">Žica gruba 1/1  čelična, od nehrđajućeg čelika,za čišćenje tvrdokornih prljavština
</t>
  </si>
  <si>
    <t>Žica inox za suđe,  pak. 2/1</t>
  </si>
  <si>
    <t>Lopatica za smeće PVC s kratkom običnom drškom,od plastičnog materijala, širina lopatice na prednjem dijelu od 20-30 cm</t>
  </si>
  <si>
    <t>LOPATICA ZA SMEĆE s kratkom drškom</t>
  </si>
  <si>
    <t>LOPATICA ZA SMEĆE s dugačkom drškom</t>
  </si>
  <si>
    <t xml:space="preserve">Lopatica za smeće PVC s dugačkom drškom, od plastičnog materijala, širina lopatice na prednjem dijelu od 20-30 cm, dužina drške min. 60 cm
</t>
  </si>
  <si>
    <t xml:space="preserve">Četka za ribanje drvenom drškom, za čišćenje (ribanje) prljavštine na grubljim materijalima, drška i štap od drveta ili tvrde plastike, čekinje od umjetnog tvrdog materijala, dužina četke 15-30 cm, dužina čekinja min.2 cm
</t>
  </si>
  <si>
    <t xml:space="preserve">Metla sirkova, od sirka, s drvenom drškom, ukupna duž. metle 120-180 cm, drvena drška duž. 80-130 cm, dužina sirkove metlice od 40-50 cm, širina metle 28-40 cm, sirak na metli 4-5 puta prošiven, ukupna masa sirkove metle ne veća od 1.200 g
</t>
  </si>
  <si>
    <r>
      <t>Krpe za brisanje podova min 50x60 cm (80%pamuk i  min 15% viskoza)  mogućnost pranja u stroju za pranje rublja do 95</t>
    </r>
    <r>
      <rPr>
        <sz val="10"/>
        <rFont val="Calibri"/>
        <family val="2"/>
        <charset val="238"/>
      </rPr>
      <t>°</t>
    </r>
    <r>
      <rPr>
        <sz val="10"/>
        <rFont val="Calibri"/>
        <family val="2"/>
        <charset val="238"/>
        <scheme val="minor"/>
      </rPr>
      <t xml:space="preserve">C
</t>
    </r>
  </si>
  <si>
    <t>BRISAČ STAKLA S GUMOM I TELESKOPSKOM DRŠKOM ZA PRANJE PROZORA</t>
  </si>
  <si>
    <r>
      <t>Alu. štap min 140 cm za nosač mopa</t>
    </r>
    <r>
      <rPr>
        <sz val="10"/>
        <rFont val="Calibri"/>
        <family val="2"/>
        <charset val="238"/>
        <scheme val="minor"/>
      </rPr>
      <t xml:space="preserve"> sa mogucnosti izvlačenja (teleskop)</t>
    </r>
  </si>
  <si>
    <t xml:space="preserve">Microfibra mop 40 cm sa ušima                            trajnosti min 250 pranja u perilici sa moći upijanja min 4x svoje težine </t>
  </si>
  <si>
    <t xml:space="preserve">Pamučni + microfibra mop 40 cm sa ušima                            trajnosti min 250 pranja u perilici sa moci upijanja min 500 ml </t>
  </si>
  <si>
    <t xml:space="preserve">Spužva sa utorom za pranje suđa 1/1 , s abrazivnim slojem, visina min. 4 cm, dužina min. 9 cm, širina min. 6,5 cm s utorom za prste
</t>
  </si>
  <si>
    <t>Ukupna cijena bez PDV-a</t>
  </si>
  <si>
    <r>
      <t xml:space="preserve">Naziv ponuđenog proizvoda/Pakiranje/ Proizvođač </t>
    </r>
    <r>
      <rPr>
        <b/>
        <i/>
        <sz val="9"/>
        <color theme="1"/>
        <rFont val="Calibri"/>
        <family val="2"/>
        <charset val="238"/>
        <scheme val="minor"/>
      </rPr>
      <t>(popunjava Ponuditelj)</t>
    </r>
  </si>
  <si>
    <t>stopa PDV-a (%)</t>
  </si>
  <si>
    <t>9.</t>
  </si>
  <si>
    <t xml:space="preserve">Spužvasta krpa za pranje i brisanje stolova i drugih površina-trulex krpa , pak. min 3 komada (u raznim bojama) min 18x20 cm
</t>
  </si>
  <si>
    <t>PDV</t>
  </si>
  <si>
    <t>Ukupno bez PDV-a</t>
  </si>
  <si>
    <t>Sveukupno s PDV-om</t>
  </si>
  <si>
    <t>16a</t>
  </si>
  <si>
    <t>16b</t>
  </si>
  <si>
    <t>17a</t>
  </si>
  <si>
    <t>17b</t>
  </si>
  <si>
    <t>17c</t>
  </si>
  <si>
    <t>17d</t>
  </si>
  <si>
    <t>17e</t>
  </si>
  <si>
    <t>PREDMET NABAVE: MATERIJAL I PRIBOR ZA PRANJE I ČIŠĆENJE</t>
  </si>
  <si>
    <r>
      <t>Evidencijski broj iz plana nabave roba: EJN 04</t>
    </r>
    <r>
      <rPr>
        <sz val="11"/>
        <rFont val="Calibri"/>
        <family val="2"/>
        <charset val="238"/>
        <scheme val="minor"/>
      </rPr>
      <t>/2024</t>
    </r>
  </si>
  <si>
    <t xml:space="preserve">       Potrebno dostaviti: </t>
  </si>
  <si>
    <t>U  _______________________, 2024.</t>
  </si>
  <si>
    <t>CPO " Zamet" (Bože Vidasa 12/a) Rijeka</t>
  </si>
  <si>
    <t xml:space="preserve">Brisač stakla  (25-30 cm) s gumom i teleskopskom alu.ili plastičnom drškom ( 135-200 cm) za pranje prozora. </t>
  </si>
  <si>
    <t xml:space="preserve">WC četka s posudom, komplet, četka za čišćenje WC-a i prihvatna posuda od plastičnog materijala
</t>
  </si>
  <si>
    <t>KRPA ZA BRISANJE INOXA, STAKLA, KUHINJSKOG  NAMJEŠTAJA - PVA MICRO</t>
  </si>
  <si>
    <t>Zamjenske pamučne rese za perač poda - Močo - s navojem za dršku za Močo</t>
  </si>
  <si>
    <r>
      <t>Krpa PVA micro (mikrofibra I PVA) za brisanje inoxa, stakla, kuhinjskog namještaja,  za korištenje sukladno HACCP standardima,  dimenzije min 38 x 35 cm ; Velika izdržljivost pranja i upijanja, mogućnost pranja u stroju za pranje rublja na 95</t>
    </r>
    <r>
      <rPr>
        <sz val="10"/>
        <rFont val="Calibri"/>
        <family val="2"/>
        <charset val="238"/>
      </rPr>
      <t>°</t>
    </r>
    <r>
      <rPr>
        <sz val="10"/>
        <rFont val="Calibri"/>
        <family val="2"/>
        <charset val="238"/>
        <scheme val="minor"/>
      </rPr>
      <t>C.                                             Vileda ili jednakovrijedno</t>
    </r>
  </si>
  <si>
    <t>Vreće za smeće male (crne  50x70 (10/1)                          ne šuškave min 30 mikrona)</t>
  </si>
  <si>
    <t xml:space="preserve"> - deklaracije/tehničke specifikacije/ obavijest o proizvodu sa slikom - za  stavke 4, 6,7,10, 16 (16a,b) i 17 (17a,b,c,d,e)</t>
  </si>
  <si>
    <t xml:space="preserve">Metla partviš sa štapom,sintetska vlakna,četka i štap, koji može biti drveni ili plastificirani/gumirani metalni, s navojem za pričvšćivanje na četku, čekinje od umjetnih vlakana, tijelo četke od drveta ili plastike, drška, štap dužine 120 do 150 cm
</t>
  </si>
  <si>
    <t>Rukavice domaćinske gumene - izrađene od prirodne gume na pamučnoj podlozi ,dužine do 300 mm,debljina min 0,35 mm, 1/1 par  VLČ M, L, 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</si>
</sst>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sz val="12"/>
      <color indexed="2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2" fillId="0" borderId="0"/>
    <xf numFmtId="0" fontId="2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23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4" fillId="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23" borderId="7" applyNumberFormat="0" applyAlignment="0" applyProtection="0"/>
    <xf numFmtId="0" fontId="12" fillId="5" borderId="0" applyNumberFormat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2" fillId="22" borderId="6" applyNumberFormat="0" applyFont="0" applyAlignment="0" applyProtection="0"/>
    <xf numFmtId="0" fontId="25" fillId="23" borderId="12" applyNumberFormat="0" applyAlignment="0" applyProtection="0"/>
    <xf numFmtId="0" fontId="18" fillId="0" borderId="13" applyNumberFormat="0" applyFill="0" applyAlignment="0" applyProtection="0"/>
    <xf numFmtId="0" fontId="19" fillId="24" borderId="8" applyNumberFormat="0" applyAlignment="0" applyProtection="0"/>
    <xf numFmtId="0" fontId="2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9" borderId="7" applyNumberFormat="0" applyAlignment="0" applyProtection="0"/>
    <xf numFmtId="0" fontId="26" fillId="0" borderId="0" applyNumberForma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28" fillId="3" borderId="0" xfId="0" applyFont="1" applyFill="1"/>
    <xf numFmtId="0" fontId="8" fillId="0" borderId="0" xfId="0" applyFont="1"/>
    <xf numFmtId="0" fontId="27" fillId="0" borderId="0" xfId="0" applyFont="1"/>
    <xf numFmtId="4" fontId="28" fillId="0" borderId="0" xfId="0" applyNumberFormat="1" applyFont="1"/>
    <xf numFmtId="4" fontId="1" fillId="26" borderId="1" xfId="0" applyNumberFormat="1" applyFont="1" applyFill="1" applyBorder="1" applyAlignment="1">
      <alignment horizontal="center" vertical="center" wrapText="1"/>
    </xf>
    <xf numFmtId="4" fontId="1" fillId="27" borderId="1" xfId="0" applyNumberFormat="1" applyFont="1" applyFill="1" applyBorder="1" applyAlignment="1">
      <alignment horizontal="center" vertical="center" wrapText="1"/>
    </xf>
    <xf numFmtId="0" fontId="30" fillId="27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7" borderId="1" xfId="0" applyFont="1" applyFill="1" applyBorder="1" applyAlignment="1">
      <alignment vertical="center" wrapText="1"/>
    </xf>
    <xf numFmtId="0" fontId="6" fillId="27" borderId="1" xfId="0" applyFont="1" applyFill="1" applyBorder="1" applyAlignment="1">
      <alignment horizontal="center" vertical="center" wrapText="1"/>
    </xf>
    <xf numFmtId="0" fontId="0" fillId="27" borderId="1" xfId="0" applyFill="1" applyBorder="1" applyAlignment="1">
      <alignment horizontal="center" vertical="center"/>
    </xf>
    <xf numFmtId="0" fontId="0" fillId="27" borderId="1" xfId="0" applyFill="1" applyBorder="1" applyAlignment="1">
      <alignment horizontal="center"/>
    </xf>
    <xf numFmtId="1" fontId="0" fillId="2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/>
    <xf numFmtId="0" fontId="31" fillId="0" borderId="1" xfId="0" applyFont="1" applyBorder="1" applyAlignment="1">
      <alignment horizontal="center" vertical="center" wrapText="1"/>
    </xf>
    <xf numFmtId="0" fontId="4" fillId="26" borderId="1" xfId="0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vertical="center" wrapText="1"/>
    </xf>
    <xf numFmtId="0" fontId="6" fillId="2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top" wrapText="1"/>
    </xf>
    <xf numFmtId="0" fontId="6" fillId="27" borderId="1" xfId="0" applyFont="1" applyFill="1" applyBorder="1" applyAlignment="1">
      <alignment horizontal="center" vertical="center"/>
    </xf>
    <xf numFmtId="0" fontId="3" fillId="3" borderId="0" xfId="0" applyFont="1" applyFill="1"/>
    <xf numFmtId="0" fontId="30" fillId="27" borderId="1" xfId="1" applyFont="1" applyFill="1" applyBorder="1" applyAlignment="1">
      <alignment horizontal="left" vertical="center" wrapText="1"/>
    </xf>
    <xf numFmtId="0" fontId="0" fillId="26" borderId="1" xfId="0" applyFill="1" applyBorder="1"/>
    <xf numFmtId="0" fontId="1" fillId="0" borderId="1" xfId="0" applyFont="1" applyBorder="1" applyAlignment="1">
      <alignment horizontal="center"/>
    </xf>
    <xf numFmtId="0" fontId="33" fillId="0" borderId="5" xfId="0" applyFont="1" applyBorder="1"/>
    <xf numFmtId="1" fontId="0" fillId="0" borderId="1" xfId="0" applyNumberForma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4" fillId="0" borderId="0" xfId="0" applyFont="1"/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6" borderId="3" xfId="0" applyFont="1" applyFill="1" applyBorder="1" applyAlignment="1">
      <alignment horizontal="left" vertical="center" wrapText="1"/>
    </xf>
    <xf numFmtId="0" fontId="6" fillId="26" borderId="2" xfId="0" applyFont="1" applyFill="1" applyBorder="1" applyAlignment="1">
      <alignment horizontal="left" vertical="center" wrapText="1"/>
    </xf>
  </cellXfs>
  <cellStyles count="46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15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40% - Isticanje1" xfId="9" xr:uid="{00000000-0005-0000-0000-00000C000000}"/>
    <cellStyle name="60% - Accent1 2" xfId="16" xr:uid="{00000000-0005-0000-0000-00000D000000}"/>
    <cellStyle name="60% - Accent2 2" xfId="17" xr:uid="{00000000-0005-0000-0000-00000E000000}"/>
    <cellStyle name="60% - Accent3 2" xfId="18" xr:uid="{00000000-0005-0000-0000-00000F000000}"/>
    <cellStyle name="60% - Accent4 2" xfId="19" xr:uid="{00000000-0005-0000-0000-000010000000}"/>
    <cellStyle name="60% - Accent5 2" xfId="20" xr:uid="{00000000-0005-0000-0000-000011000000}"/>
    <cellStyle name="60% - Accent6 2" xfId="21" xr:uid="{00000000-0005-0000-0000-000012000000}"/>
    <cellStyle name="Accent1 2" xfId="23" xr:uid="{00000000-0005-0000-0000-000013000000}"/>
    <cellStyle name="Accent2 2" xfId="24" xr:uid="{00000000-0005-0000-0000-000014000000}"/>
    <cellStyle name="Accent3 2" xfId="25" xr:uid="{00000000-0005-0000-0000-000015000000}"/>
    <cellStyle name="Accent4 2" xfId="26" xr:uid="{00000000-0005-0000-0000-000016000000}"/>
    <cellStyle name="Accent5 2" xfId="27" xr:uid="{00000000-0005-0000-0000-000017000000}"/>
    <cellStyle name="Accent6 2" xfId="28" xr:uid="{00000000-0005-0000-0000-000018000000}"/>
    <cellStyle name="Bad 2" xfId="30" xr:uid="{00000000-0005-0000-0000-000019000000}"/>
    <cellStyle name="Calculation 2" xfId="29" xr:uid="{00000000-0005-0000-0000-00001A000000}"/>
    <cellStyle name="Check Cell 2" xfId="40" xr:uid="{00000000-0005-0000-0000-00001B000000}"/>
    <cellStyle name="Explanatory Text 2" xfId="41" xr:uid="{00000000-0005-0000-0000-00001C000000}"/>
    <cellStyle name="Good 2" xfId="22" xr:uid="{00000000-0005-0000-0000-00001D000000}"/>
    <cellStyle name="Heading 1 2" xfId="31" xr:uid="{00000000-0005-0000-0000-00001E000000}"/>
    <cellStyle name="Heading 2 2" xfId="32" xr:uid="{00000000-0005-0000-0000-00001F000000}"/>
    <cellStyle name="Heading 3 2" xfId="33" xr:uid="{00000000-0005-0000-0000-000020000000}"/>
    <cellStyle name="Heading 4 2" xfId="34" xr:uid="{00000000-0005-0000-0000-000021000000}"/>
    <cellStyle name="Input 2" xfId="44" xr:uid="{00000000-0005-0000-0000-000022000000}"/>
    <cellStyle name="Linked Cell 2" xfId="39" xr:uid="{00000000-0005-0000-0000-000023000000}"/>
    <cellStyle name="Neutral 2" xfId="35" xr:uid="{00000000-0005-0000-0000-000024000000}"/>
    <cellStyle name="Normal" xfId="0" builtinId="0"/>
    <cellStyle name="Normal 2" xfId="1" xr:uid="{00000000-0005-0000-0000-000026000000}"/>
    <cellStyle name="Normal 2 2" xfId="36" xr:uid="{00000000-0005-0000-0000-000027000000}"/>
    <cellStyle name="Note 2" xfId="37" xr:uid="{00000000-0005-0000-0000-000028000000}"/>
    <cellStyle name="Obično_List1" xfId="2" xr:uid="{00000000-0005-0000-0000-000029000000}"/>
    <cellStyle name="Output 2" xfId="38" xr:uid="{00000000-0005-0000-0000-00002A000000}"/>
    <cellStyle name="Title 2" xfId="42" xr:uid="{00000000-0005-0000-0000-00002B000000}"/>
    <cellStyle name="Total 2" xfId="43" xr:uid="{00000000-0005-0000-0000-00002C000000}"/>
    <cellStyle name="Warning Text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zoomScaleNormal="100" workbookViewId="0">
      <selection activeCell="C15" sqref="C15"/>
    </sheetView>
  </sheetViews>
  <sheetFormatPr defaultRowHeight="15" x14ac:dyDescent="0.25"/>
  <cols>
    <col min="1" max="1" width="4.5703125" customWidth="1"/>
    <col min="2" max="2" width="19" customWidth="1"/>
    <col min="3" max="3" width="39.7109375" customWidth="1"/>
    <col min="4" max="4" width="28.7109375" customWidth="1"/>
    <col min="5" max="5" width="9.85546875" customWidth="1"/>
    <col min="6" max="7" width="10.28515625" customWidth="1"/>
    <col min="8" max="8" width="12.28515625" customWidth="1"/>
    <col min="9" max="9" width="6.7109375" customWidth="1"/>
  </cols>
  <sheetData>
    <row r="1" spans="1:9" ht="15.75" x14ac:dyDescent="0.25">
      <c r="A1" s="9" t="s">
        <v>21</v>
      </c>
      <c r="B1" s="9"/>
    </row>
    <row r="2" spans="1:9" ht="15.75" x14ac:dyDescent="0.25">
      <c r="A2" s="9"/>
      <c r="B2" s="9"/>
    </row>
    <row r="3" spans="1:9" ht="15.75" x14ac:dyDescent="0.25">
      <c r="A3" s="9"/>
      <c r="B3" s="9"/>
    </row>
    <row r="4" spans="1:9" x14ac:dyDescent="0.25">
      <c r="C4" s="54" t="s">
        <v>1</v>
      </c>
      <c r="D4" s="54"/>
      <c r="E4" s="54"/>
      <c r="F4" s="54"/>
      <c r="G4" s="54"/>
    </row>
    <row r="5" spans="1:9" x14ac:dyDescent="0.25">
      <c r="C5" s="54" t="s">
        <v>95</v>
      </c>
      <c r="D5" s="54"/>
      <c r="E5" s="54"/>
      <c r="F5" s="54"/>
      <c r="G5" s="54"/>
    </row>
    <row r="6" spans="1:9" x14ac:dyDescent="0.25">
      <c r="C6" s="54" t="s">
        <v>96</v>
      </c>
      <c r="D6" s="54"/>
      <c r="E6" s="54"/>
      <c r="F6" s="54"/>
      <c r="G6" s="54"/>
    </row>
    <row r="7" spans="1:9" s="5" customFormat="1" x14ac:dyDescent="0.25">
      <c r="C7" s="6"/>
      <c r="D7" s="6"/>
      <c r="E7" s="6"/>
      <c r="F7" s="6"/>
      <c r="G7" s="6"/>
    </row>
    <row r="8" spans="1:9" s="5" customFormat="1" ht="15.75" x14ac:dyDescent="0.25">
      <c r="C8" s="7" t="s">
        <v>20</v>
      </c>
      <c r="D8" s="7"/>
      <c r="E8" s="7"/>
      <c r="F8" s="7"/>
      <c r="G8" s="6"/>
    </row>
    <row r="9" spans="1:9" ht="12.75" customHeight="1" x14ac:dyDescent="0.25">
      <c r="A9" s="1"/>
      <c r="B9" s="1"/>
      <c r="C9" s="1"/>
      <c r="D9" s="1"/>
      <c r="E9" s="1"/>
      <c r="F9" s="1"/>
    </row>
    <row r="10" spans="1:9" ht="63.75" x14ac:dyDescent="0.25">
      <c r="A10" s="13" t="s">
        <v>0</v>
      </c>
      <c r="B10" s="14" t="s">
        <v>26</v>
      </c>
      <c r="C10" s="4" t="s">
        <v>27</v>
      </c>
      <c r="D10" s="14" t="s">
        <v>81</v>
      </c>
      <c r="E10" s="14" t="s">
        <v>63</v>
      </c>
      <c r="F10" s="13" t="s">
        <v>64</v>
      </c>
      <c r="G10" s="13" t="s">
        <v>62</v>
      </c>
      <c r="H10" s="14" t="s">
        <v>80</v>
      </c>
      <c r="I10" s="13" t="s">
        <v>82</v>
      </c>
    </row>
    <row r="11" spans="1:9" x14ac:dyDescent="0.25">
      <c r="A11" s="17" t="s">
        <v>2</v>
      </c>
      <c r="B11" s="17" t="s">
        <v>3</v>
      </c>
      <c r="C11" s="17" t="s">
        <v>4</v>
      </c>
      <c r="D11" s="17" t="s">
        <v>5</v>
      </c>
      <c r="E11" s="17" t="s">
        <v>12</v>
      </c>
      <c r="F11" s="3" t="s">
        <v>13</v>
      </c>
      <c r="G11" s="17" t="s">
        <v>24</v>
      </c>
      <c r="H11" s="3" t="s">
        <v>25</v>
      </c>
      <c r="I11" s="45" t="s">
        <v>83</v>
      </c>
    </row>
    <row r="12" spans="1:9" ht="77.25" customHeight="1" x14ac:dyDescent="0.25">
      <c r="A12" s="26">
        <v>1</v>
      </c>
      <c r="B12" s="26" t="s">
        <v>30</v>
      </c>
      <c r="C12" s="40" t="s">
        <v>73</v>
      </c>
      <c r="D12" s="25"/>
      <c r="E12" s="26" t="s">
        <v>11</v>
      </c>
      <c r="F12" s="26">
        <v>50</v>
      </c>
      <c r="G12" s="15">
        <v>0</v>
      </c>
      <c r="H12" s="15">
        <f t="shared" ref="H12:H41" si="0">F12*G12</f>
        <v>0</v>
      </c>
      <c r="I12" s="47"/>
    </row>
    <row r="13" spans="1:9" ht="78" customHeight="1" x14ac:dyDescent="0.25">
      <c r="A13" s="26">
        <f t="shared" ref="A13:A28" si="1">A12+1</f>
        <v>2</v>
      </c>
      <c r="B13" s="26" t="s">
        <v>31</v>
      </c>
      <c r="C13" s="40" t="s">
        <v>107</v>
      </c>
      <c r="D13" s="25"/>
      <c r="E13" s="26" t="s">
        <v>11</v>
      </c>
      <c r="F13" s="26">
        <v>75</v>
      </c>
      <c r="G13" s="15">
        <v>0</v>
      </c>
      <c r="H13" s="15">
        <f t="shared" si="0"/>
        <v>0</v>
      </c>
      <c r="I13" s="47"/>
    </row>
    <row r="14" spans="1:9" ht="66" customHeight="1" x14ac:dyDescent="0.25">
      <c r="A14" s="26">
        <f t="shared" si="1"/>
        <v>3</v>
      </c>
      <c r="B14" s="26" t="s">
        <v>32</v>
      </c>
      <c r="C14" s="40" t="s">
        <v>72</v>
      </c>
      <c r="D14" s="25"/>
      <c r="E14" s="26" t="s">
        <v>11</v>
      </c>
      <c r="F14" s="26">
        <v>30</v>
      </c>
      <c r="G14" s="15">
        <v>0</v>
      </c>
      <c r="H14" s="15">
        <f t="shared" si="0"/>
        <v>0</v>
      </c>
      <c r="I14" s="47"/>
    </row>
    <row r="15" spans="1:9" ht="51" x14ac:dyDescent="0.25">
      <c r="A15" s="26">
        <f t="shared" si="1"/>
        <v>4</v>
      </c>
      <c r="B15" s="26" t="s">
        <v>33</v>
      </c>
      <c r="C15" s="25" t="s">
        <v>108</v>
      </c>
      <c r="D15" s="25"/>
      <c r="E15" s="26" t="s">
        <v>28</v>
      </c>
      <c r="F15" s="26">
        <v>1800</v>
      </c>
      <c r="G15" s="15">
        <v>0</v>
      </c>
      <c r="H15" s="15">
        <f t="shared" si="0"/>
        <v>0</v>
      </c>
      <c r="I15" s="47"/>
    </row>
    <row r="16" spans="1:9" ht="51" x14ac:dyDescent="0.25">
      <c r="A16" s="26">
        <f t="shared" si="1"/>
        <v>5</v>
      </c>
      <c r="B16" s="26" t="s">
        <v>34</v>
      </c>
      <c r="C16" s="25" t="s">
        <v>29</v>
      </c>
      <c r="D16" s="25"/>
      <c r="E16" s="26" t="s">
        <v>14</v>
      </c>
      <c r="F16" s="26">
        <v>40</v>
      </c>
      <c r="G16" s="15">
        <v>0</v>
      </c>
      <c r="H16" s="15">
        <f t="shared" si="0"/>
        <v>0</v>
      </c>
      <c r="I16" s="47"/>
    </row>
    <row r="17" spans="1:11" ht="39" customHeight="1" x14ac:dyDescent="0.25">
      <c r="A17" s="26">
        <f t="shared" si="1"/>
        <v>6</v>
      </c>
      <c r="B17" s="26" t="s">
        <v>35</v>
      </c>
      <c r="C17" s="40" t="s">
        <v>74</v>
      </c>
      <c r="D17" s="25"/>
      <c r="E17" s="26" t="s">
        <v>11</v>
      </c>
      <c r="F17" s="26">
        <v>1200</v>
      </c>
      <c r="G17" s="15">
        <v>0</v>
      </c>
      <c r="H17" s="15">
        <f t="shared" si="0"/>
        <v>0</v>
      </c>
      <c r="I17" s="47"/>
    </row>
    <row r="18" spans="1:11" ht="25.5" x14ac:dyDescent="0.25">
      <c r="A18" s="26">
        <f t="shared" si="1"/>
        <v>7</v>
      </c>
      <c r="B18" s="26" t="s">
        <v>36</v>
      </c>
      <c r="C18" s="25" t="s">
        <v>22</v>
      </c>
      <c r="D18" s="25"/>
      <c r="E18" s="26" t="s">
        <v>15</v>
      </c>
      <c r="F18" s="26">
        <v>2000</v>
      </c>
      <c r="G18" s="15">
        <v>0</v>
      </c>
      <c r="H18" s="15">
        <f t="shared" si="0"/>
        <v>0</v>
      </c>
      <c r="I18" s="47"/>
      <c r="K18" s="50"/>
    </row>
    <row r="19" spans="1:11" ht="25.5" x14ac:dyDescent="0.25">
      <c r="A19" s="26">
        <f t="shared" si="1"/>
        <v>8</v>
      </c>
      <c r="B19" s="26" t="s">
        <v>37</v>
      </c>
      <c r="C19" s="25" t="s">
        <v>105</v>
      </c>
      <c r="D19" s="25"/>
      <c r="E19" s="26" t="s">
        <v>15</v>
      </c>
      <c r="F19" s="26">
        <v>700</v>
      </c>
      <c r="G19" s="15">
        <v>0</v>
      </c>
      <c r="H19" s="15">
        <f t="shared" si="0"/>
        <v>0</v>
      </c>
      <c r="I19" s="47"/>
    </row>
    <row r="20" spans="1:11" ht="38.25" customHeight="1" x14ac:dyDescent="0.25">
      <c r="A20" s="26">
        <f t="shared" si="1"/>
        <v>9</v>
      </c>
      <c r="B20" s="26" t="s">
        <v>38</v>
      </c>
      <c r="C20" s="40" t="s">
        <v>84</v>
      </c>
      <c r="D20" s="25"/>
      <c r="E20" s="26" t="s">
        <v>15</v>
      </c>
      <c r="F20" s="26">
        <v>700</v>
      </c>
      <c r="G20" s="15">
        <v>0</v>
      </c>
      <c r="H20" s="15">
        <f t="shared" si="0"/>
        <v>0</v>
      </c>
      <c r="I20" s="47"/>
    </row>
    <row r="21" spans="1:11" ht="87" customHeight="1" x14ac:dyDescent="0.25">
      <c r="A21" s="26">
        <f t="shared" si="1"/>
        <v>10</v>
      </c>
      <c r="B21" s="26" t="s">
        <v>102</v>
      </c>
      <c r="C21" s="49" t="s">
        <v>104</v>
      </c>
      <c r="D21" s="25"/>
      <c r="E21" s="26" t="s">
        <v>11</v>
      </c>
      <c r="F21" s="26">
        <v>400</v>
      </c>
      <c r="G21" s="15">
        <v>0</v>
      </c>
      <c r="H21" s="15">
        <f t="shared" si="0"/>
        <v>0</v>
      </c>
      <c r="I21" s="47"/>
    </row>
    <row r="22" spans="1:11" ht="40.5" customHeight="1" x14ac:dyDescent="0.25">
      <c r="A22" s="26">
        <f t="shared" si="1"/>
        <v>11</v>
      </c>
      <c r="B22" s="26" t="s">
        <v>39</v>
      </c>
      <c r="C22" s="40" t="s">
        <v>79</v>
      </c>
      <c r="D22" s="25"/>
      <c r="E22" s="26" t="s">
        <v>11</v>
      </c>
      <c r="F22" s="26">
        <v>2400</v>
      </c>
      <c r="G22" s="15">
        <v>0</v>
      </c>
      <c r="H22" s="15">
        <f t="shared" si="0"/>
        <v>0</v>
      </c>
      <c r="I22" s="47"/>
    </row>
    <row r="23" spans="1:11" ht="28.5" customHeight="1" x14ac:dyDescent="0.25">
      <c r="A23" s="26">
        <f t="shared" si="1"/>
        <v>12</v>
      </c>
      <c r="B23" s="26" t="s">
        <v>40</v>
      </c>
      <c r="C23" s="40" t="s">
        <v>65</v>
      </c>
      <c r="D23" s="25"/>
      <c r="E23" s="26" t="s">
        <v>15</v>
      </c>
      <c r="F23" s="26">
        <v>100</v>
      </c>
      <c r="G23" s="15">
        <v>0</v>
      </c>
      <c r="H23" s="15">
        <f t="shared" si="0"/>
        <v>0</v>
      </c>
      <c r="I23" s="47"/>
    </row>
    <row r="24" spans="1:11" ht="33" customHeight="1" x14ac:dyDescent="0.25">
      <c r="A24" s="26">
        <f t="shared" si="1"/>
        <v>13</v>
      </c>
      <c r="B24" s="26" t="s">
        <v>41</v>
      </c>
      <c r="C24" s="40" t="s">
        <v>66</v>
      </c>
      <c r="D24" s="25"/>
      <c r="E24" s="26" t="s">
        <v>11</v>
      </c>
      <c r="F24" s="26">
        <v>160</v>
      </c>
      <c r="G24" s="15">
        <v>0</v>
      </c>
      <c r="H24" s="15">
        <f t="shared" si="0"/>
        <v>0</v>
      </c>
      <c r="I24" s="47"/>
    </row>
    <row r="25" spans="1:11" ht="17.100000000000001" customHeight="1" x14ac:dyDescent="0.25">
      <c r="A25" s="26">
        <f t="shared" si="1"/>
        <v>14</v>
      </c>
      <c r="B25" s="26" t="s">
        <v>42</v>
      </c>
      <c r="C25" s="25" t="s">
        <v>67</v>
      </c>
      <c r="D25" s="25"/>
      <c r="E25" s="26" t="s">
        <v>15</v>
      </c>
      <c r="F25" s="26">
        <v>400</v>
      </c>
      <c r="G25" s="15">
        <v>0</v>
      </c>
      <c r="H25" s="15">
        <f t="shared" si="0"/>
        <v>0</v>
      </c>
      <c r="I25" s="47"/>
    </row>
    <row r="26" spans="1:11" ht="38.25" customHeight="1" x14ac:dyDescent="0.25">
      <c r="A26" s="26"/>
      <c r="B26" s="26" t="s">
        <v>69</v>
      </c>
      <c r="C26" s="38" t="s">
        <v>68</v>
      </c>
      <c r="D26" s="25"/>
      <c r="E26" s="26" t="s">
        <v>11</v>
      </c>
      <c r="F26" s="26">
        <v>50</v>
      </c>
      <c r="G26" s="15">
        <v>0</v>
      </c>
      <c r="H26" s="15">
        <f t="shared" si="0"/>
        <v>0</v>
      </c>
      <c r="I26" s="47"/>
    </row>
    <row r="27" spans="1:11" ht="49.5" customHeight="1" x14ac:dyDescent="0.25">
      <c r="A27" s="26">
        <f>A25+1</f>
        <v>15</v>
      </c>
      <c r="B27" s="26" t="s">
        <v>70</v>
      </c>
      <c r="C27" s="40" t="s">
        <v>71</v>
      </c>
      <c r="D27" s="25"/>
      <c r="E27" s="26" t="s">
        <v>11</v>
      </c>
      <c r="F27" s="26">
        <v>100</v>
      </c>
      <c r="G27" s="15">
        <v>0</v>
      </c>
      <c r="H27" s="15">
        <f t="shared" si="0"/>
        <v>0</v>
      </c>
      <c r="I27" s="47"/>
    </row>
    <row r="28" spans="1:11" ht="17.100000000000001" customHeight="1" x14ac:dyDescent="0.25">
      <c r="A28" s="35">
        <f t="shared" si="1"/>
        <v>16</v>
      </c>
      <c r="B28" s="55" t="s">
        <v>51</v>
      </c>
      <c r="C28" s="56"/>
      <c r="D28" s="36"/>
      <c r="E28" s="37"/>
      <c r="F28" s="37"/>
      <c r="G28" s="22"/>
      <c r="H28" s="22"/>
      <c r="I28" s="44"/>
    </row>
    <row r="29" spans="1:11" ht="63" customHeight="1" x14ac:dyDescent="0.25">
      <c r="A29" s="28" t="s">
        <v>88</v>
      </c>
      <c r="B29" s="28" t="s">
        <v>50</v>
      </c>
      <c r="C29" s="43" t="s">
        <v>47</v>
      </c>
      <c r="D29" s="27"/>
      <c r="E29" s="28" t="s">
        <v>11</v>
      </c>
      <c r="F29" s="28">
        <v>40</v>
      </c>
      <c r="G29" s="23">
        <v>0</v>
      </c>
      <c r="H29" s="23">
        <f t="shared" si="0"/>
        <v>0</v>
      </c>
      <c r="I29" s="31"/>
    </row>
    <row r="30" spans="1:11" ht="47.25" customHeight="1" x14ac:dyDescent="0.25">
      <c r="A30" s="28" t="s">
        <v>89</v>
      </c>
      <c r="B30" s="28" t="s">
        <v>48</v>
      </c>
      <c r="C30" s="43" t="s">
        <v>103</v>
      </c>
      <c r="D30" s="27"/>
      <c r="E30" s="28" t="s">
        <v>11</v>
      </c>
      <c r="F30" s="28">
        <v>40</v>
      </c>
      <c r="G30" s="23">
        <v>0</v>
      </c>
      <c r="H30" s="23">
        <f t="shared" si="0"/>
        <v>0</v>
      </c>
      <c r="I30" s="31"/>
    </row>
    <row r="31" spans="1:11" ht="25.5" customHeight="1" x14ac:dyDescent="0.25">
      <c r="A31" s="35">
        <f>A28+1</f>
        <v>17</v>
      </c>
      <c r="B31" s="55" t="s">
        <v>52</v>
      </c>
      <c r="C31" s="56"/>
      <c r="D31" s="36"/>
      <c r="E31" s="37"/>
      <c r="F31" s="37"/>
      <c r="G31" s="22"/>
      <c r="H31" s="22"/>
      <c r="I31" s="44"/>
    </row>
    <row r="32" spans="1:11" ht="40.5" customHeight="1" x14ac:dyDescent="0.25">
      <c r="A32" s="29" t="s">
        <v>90</v>
      </c>
      <c r="B32" s="27" t="s">
        <v>49</v>
      </c>
      <c r="C32" s="24" t="s">
        <v>56</v>
      </c>
      <c r="D32" s="30"/>
      <c r="E32" s="41" t="s">
        <v>11</v>
      </c>
      <c r="F32" s="31">
        <v>40</v>
      </c>
      <c r="G32" s="23">
        <v>0</v>
      </c>
      <c r="H32" s="23">
        <f>F32*G32</f>
        <v>0</v>
      </c>
      <c r="I32" s="31"/>
    </row>
    <row r="33" spans="1:9" ht="40.5" customHeight="1" x14ac:dyDescent="0.25">
      <c r="A33" s="29" t="s">
        <v>91</v>
      </c>
      <c r="B33" s="27" t="s">
        <v>53</v>
      </c>
      <c r="C33" s="24" t="s">
        <v>57</v>
      </c>
      <c r="D33" s="30"/>
      <c r="E33" s="41" t="s">
        <v>11</v>
      </c>
      <c r="F33" s="31">
        <v>50</v>
      </c>
      <c r="G33" s="23">
        <v>0</v>
      </c>
      <c r="H33" s="23">
        <f t="shared" si="0"/>
        <v>0</v>
      </c>
      <c r="I33" s="31"/>
    </row>
    <row r="34" spans="1:9" ht="30" customHeight="1" x14ac:dyDescent="0.25">
      <c r="A34" s="29" t="s">
        <v>92</v>
      </c>
      <c r="B34" s="27" t="s">
        <v>54</v>
      </c>
      <c r="C34" s="24" t="s">
        <v>76</v>
      </c>
      <c r="D34" s="30"/>
      <c r="E34" s="41" t="s">
        <v>11</v>
      </c>
      <c r="F34" s="31">
        <v>80</v>
      </c>
      <c r="G34" s="23">
        <v>0</v>
      </c>
      <c r="H34" s="23">
        <f t="shared" si="0"/>
        <v>0</v>
      </c>
      <c r="I34" s="31"/>
    </row>
    <row r="35" spans="1:9" ht="42" customHeight="1" x14ac:dyDescent="0.25">
      <c r="A35" s="29" t="s">
        <v>93</v>
      </c>
      <c r="B35" s="27" t="s">
        <v>55</v>
      </c>
      <c r="C35" s="24" t="s">
        <v>77</v>
      </c>
      <c r="D35" s="30"/>
      <c r="E35" s="41" t="s">
        <v>11</v>
      </c>
      <c r="F35" s="31">
        <v>50</v>
      </c>
      <c r="G35" s="23">
        <v>0</v>
      </c>
      <c r="H35" s="23">
        <f t="shared" si="0"/>
        <v>0</v>
      </c>
      <c r="I35" s="31"/>
    </row>
    <row r="36" spans="1:9" ht="39.75" customHeight="1" x14ac:dyDescent="0.25">
      <c r="A36" s="29" t="s">
        <v>94</v>
      </c>
      <c r="B36" s="27" t="s">
        <v>61</v>
      </c>
      <c r="C36" s="24" t="s">
        <v>78</v>
      </c>
      <c r="D36" s="30"/>
      <c r="E36" s="41" t="s">
        <v>11</v>
      </c>
      <c r="F36" s="31">
        <v>100</v>
      </c>
      <c r="G36" s="23">
        <v>0</v>
      </c>
      <c r="H36" s="23">
        <f t="shared" si="0"/>
        <v>0</v>
      </c>
      <c r="I36" s="31"/>
    </row>
    <row r="37" spans="1:9" ht="38.25" customHeight="1" x14ac:dyDescent="0.25">
      <c r="A37" s="39">
        <f>A31+1</f>
        <v>18</v>
      </c>
      <c r="B37" s="26" t="s">
        <v>43</v>
      </c>
      <c r="C37" s="40" t="s">
        <v>101</v>
      </c>
      <c r="D37" s="25"/>
      <c r="E37" s="26" t="s">
        <v>11</v>
      </c>
      <c r="F37" s="26">
        <v>80</v>
      </c>
      <c r="G37" s="15">
        <v>0</v>
      </c>
      <c r="H37" s="15">
        <f t="shared" si="0"/>
        <v>0</v>
      </c>
      <c r="I37" s="47"/>
    </row>
    <row r="38" spans="1:9" ht="37.5" customHeight="1" x14ac:dyDescent="0.25">
      <c r="A38" s="26">
        <f t="shared" ref="A38:A41" si="2">A37+1</f>
        <v>19</v>
      </c>
      <c r="B38" s="26" t="s">
        <v>58</v>
      </c>
      <c r="C38" s="25" t="s">
        <v>46</v>
      </c>
      <c r="D38" s="25"/>
      <c r="E38" s="26" t="s">
        <v>11</v>
      </c>
      <c r="F38" s="34">
        <v>10</v>
      </c>
      <c r="G38" s="15">
        <v>0</v>
      </c>
      <c r="H38" s="15">
        <f t="shared" si="0"/>
        <v>0</v>
      </c>
      <c r="I38" s="47"/>
    </row>
    <row r="39" spans="1:9" ht="55.5" customHeight="1" x14ac:dyDescent="0.25">
      <c r="A39" s="26">
        <f t="shared" si="2"/>
        <v>20</v>
      </c>
      <c r="B39" s="26" t="s">
        <v>44</v>
      </c>
      <c r="C39" s="40" t="s">
        <v>59</v>
      </c>
      <c r="D39" s="25"/>
      <c r="E39" s="26" t="s">
        <v>11</v>
      </c>
      <c r="F39" s="34">
        <v>20</v>
      </c>
      <c r="G39" s="15">
        <v>0</v>
      </c>
      <c r="H39" s="15">
        <f t="shared" si="0"/>
        <v>0</v>
      </c>
      <c r="I39" s="47"/>
    </row>
    <row r="40" spans="1:9" ht="60" customHeight="1" x14ac:dyDescent="0.25">
      <c r="A40" s="26">
        <f t="shared" si="2"/>
        <v>21</v>
      </c>
      <c r="B40" s="26" t="s">
        <v>75</v>
      </c>
      <c r="C40" s="49" t="s">
        <v>100</v>
      </c>
      <c r="D40" s="25"/>
      <c r="E40" s="26" t="s">
        <v>11</v>
      </c>
      <c r="F40" s="34">
        <v>30</v>
      </c>
      <c r="G40" s="15">
        <v>0</v>
      </c>
      <c r="H40" s="15">
        <f t="shared" si="0"/>
        <v>0</v>
      </c>
      <c r="I40" s="47"/>
    </row>
    <row r="41" spans="1:9" ht="48" customHeight="1" x14ac:dyDescent="0.25">
      <c r="A41" s="26">
        <f t="shared" si="2"/>
        <v>22</v>
      </c>
      <c r="B41" s="26" t="s">
        <v>45</v>
      </c>
      <c r="C41" s="48" t="s">
        <v>60</v>
      </c>
      <c r="D41" s="25"/>
      <c r="E41" s="26" t="s">
        <v>11</v>
      </c>
      <c r="F41" s="34">
        <v>30</v>
      </c>
      <c r="G41" s="15">
        <v>0</v>
      </c>
      <c r="H41" s="15">
        <f t="shared" si="0"/>
        <v>0</v>
      </c>
      <c r="I41" s="47"/>
    </row>
    <row r="42" spans="1:9" ht="27.95" customHeight="1" x14ac:dyDescent="0.25">
      <c r="A42" s="51" t="s">
        <v>86</v>
      </c>
      <c r="B42" s="52"/>
      <c r="C42" s="52"/>
      <c r="D42" s="52"/>
      <c r="E42" s="52"/>
      <c r="F42" s="52"/>
      <c r="G42" s="53"/>
      <c r="H42" s="2">
        <f>SUM(H12:H41)</f>
        <v>0</v>
      </c>
    </row>
    <row r="43" spans="1:9" ht="27.95" customHeight="1" x14ac:dyDescent="0.25">
      <c r="A43" s="51" t="s">
        <v>85</v>
      </c>
      <c r="B43" s="52"/>
      <c r="C43" s="52"/>
      <c r="D43" s="52"/>
      <c r="E43" s="52"/>
      <c r="F43" s="52"/>
      <c r="G43" s="53"/>
      <c r="H43" s="2">
        <v>0</v>
      </c>
    </row>
    <row r="44" spans="1:9" ht="27.95" customHeight="1" x14ac:dyDescent="0.25">
      <c r="A44" s="51" t="s">
        <v>87</v>
      </c>
      <c r="B44" s="52"/>
      <c r="C44" s="52"/>
      <c r="D44" s="52"/>
      <c r="E44" s="52"/>
      <c r="F44" s="52"/>
      <c r="G44" s="53"/>
      <c r="H44" s="2">
        <f>SUM(H42:H43)</f>
        <v>0</v>
      </c>
    </row>
    <row r="45" spans="1:9" ht="8.25" customHeight="1" x14ac:dyDescent="0.35">
      <c r="A45" s="20"/>
      <c r="B45" s="20"/>
      <c r="C45" s="18"/>
      <c r="D45" s="18"/>
      <c r="E45" s="18"/>
      <c r="F45" s="21"/>
      <c r="G45" s="19"/>
      <c r="H45" s="16"/>
    </row>
    <row r="46" spans="1:9" x14ac:dyDescent="0.25">
      <c r="A46" s="10" t="s">
        <v>97</v>
      </c>
      <c r="B46" s="10"/>
      <c r="C46" s="42"/>
      <c r="D46" s="42"/>
      <c r="E46" s="18"/>
      <c r="F46" s="21"/>
      <c r="G46" s="19"/>
      <c r="H46" s="16"/>
    </row>
    <row r="47" spans="1:9" x14ac:dyDescent="0.25">
      <c r="A47" s="10"/>
      <c r="B47" s="10" t="s">
        <v>106</v>
      </c>
      <c r="C47" s="42"/>
      <c r="D47" s="42"/>
      <c r="E47" s="18"/>
      <c r="F47" s="21"/>
      <c r="G47" s="19"/>
      <c r="H47" s="16"/>
    </row>
    <row r="48" spans="1:9" ht="20.100000000000001" customHeight="1" x14ac:dyDescent="0.25">
      <c r="A48" t="s">
        <v>6</v>
      </c>
      <c r="H48" s="8"/>
    </row>
    <row r="49" spans="1:8" ht="20.100000000000001" customHeight="1" x14ac:dyDescent="0.25">
      <c r="A49" t="s">
        <v>16</v>
      </c>
      <c r="H49" s="8"/>
    </row>
    <row r="50" spans="1:8" ht="15" customHeight="1" x14ac:dyDescent="0.25">
      <c r="A50" s="32" t="s">
        <v>99</v>
      </c>
      <c r="B50" s="32"/>
      <c r="H50" s="8"/>
    </row>
    <row r="51" spans="1:8" ht="15" customHeight="1" x14ac:dyDescent="0.25">
      <c r="A51" s="32" t="s">
        <v>17</v>
      </c>
      <c r="B51" s="32"/>
    </row>
    <row r="52" spans="1:8" ht="15" customHeight="1" x14ac:dyDescent="0.25">
      <c r="A52" s="32" t="s">
        <v>18</v>
      </c>
      <c r="B52" s="32"/>
    </row>
    <row r="53" spans="1:8" ht="15" customHeight="1" x14ac:dyDescent="0.25">
      <c r="A53" s="32" t="s">
        <v>19</v>
      </c>
      <c r="B53" s="32"/>
    </row>
    <row r="54" spans="1:8" x14ac:dyDescent="0.25">
      <c r="A54" s="32" t="s">
        <v>23</v>
      </c>
      <c r="B54" s="32"/>
      <c r="F54" s="46"/>
      <c r="G54" s="46"/>
      <c r="H54" s="46"/>
    </row>
    <row r="55" spans="1:8" ht="9" customHeight="1" x14ac:dyDescent="0.25">
      <c r="A55" s="32"/>
      <c r="B55" s="32"/>
    </row>
    <row r="56" spans="1:8" x14ac:dyDescent="0.25">
      <c r="A56" s="11" t="s">
        <v>10</v>
      </c>
      <c r="B56" s="11"/>
      <c r="F56" s="10" t="s">
        <v>7</v>
      </c>
      <c r="G56" s="10"/>
    </row>
    <row r="57" spans="1:8" ht="25.5" customHeight="1" x14ac:dyDescent="0.25">
      <c r="A57" t="s">
        <v>98</v>
      </c>
      <c r="D57" s="12"/>
      <c r="E57" s="12"/>
      <c r="F57" s="10"/>
      <c r="G57" s="10"/>
    </row>
    <row r="58" spans="1:8" x14ac:dyDescent="0.25">
      <c r="D58" s="12" t="s">
        <v>9</v>
      </c>
      <c r="F58" s="33"/>
      <c r="G58" s="33"/>
      <c r="H58" s="33"/>
    </row>
    <row r="59" spans="1:8" x14ac:dyDescent="0.25">
      <c r="F59" s="11" t="s">
        <v>8</v>
      </c>
      <c r="G59" s="11"/>
    </row>
  </sheetData>
  <mergeCells count="8">
    <mergeCell ref="A42:G42"/>
    <mergeCell ref="A43:G43"/>
    <mergeCell ref="A44:G44"/>
    <mergeCell ref="C4:G4"/>
    <mergeCell ref="C5:G5"/>
    <mergeCell ref="C6:G6"/>
    <mergeCell ref="B31:C31"/>
    <mergeCell ref="B28:C28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2022-06-20T08:30:17Z</cp:lastPrinted>
  <dcterms:created xsi:type="dcterms:W3CDTF">2017-07-10T09:27:22Z</dcterms:created>
  <dcterms:modified xsi:type="dcterms:W3CDTF">2024-10-18T10:38:06Z</dcterms:modified>
</cp:coreProperties>
</file>