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iletic_nada\AppData\Local\Microsoft\Windows\INetCache\Content.Outlook\M9F3HQUV\"/>
    </mc:Choice>
  </mc:AlternateContent>
  <xr:revisionPtr revIDLastSave="0" documentId="13_ncr:1_{A0AFFB6F-2E81-45DE-A6E2-029080A666FA}" xr6:coauthVersionLast="47" xr6:coauthVersionMax="47" xr10:uidLastSave="{00000000-0000-0000-0000-000000000000}"/>
  <bookViews>
    <workbookView xWindow="3285" yWindow="3285" windowWidth="21600" windowHeight="11295" tabRatio="602" xr2:uid="{00000000-000D-0000-FFFF-FFFF00000000}"/>
  </bookViews>
  <sheets>
    <sheet name="Troškovnik 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4" l="1"/>
  <c r="F93" i="4" l="1"/>
  <c r="F65" i="4"/>
  <c r="F25" i="4"/>
  <c r="F15" i="4"/>
  <c r="F108" i="4"/>
  <c r="F107" i="4"/>
  <c r="F105" i="4" l="1"/>
  <c r="F104" i="4"/>
  <c r="F106" i="4" l="1"/>
  <c r="F103" i="4"/>
  <c r="F37" i="4"/>
  <c r="F54" i="4"/>
  <c r="F36" i="4"/>
  <c r="F35" i="4"/>
  <c r="F102" i="4" l="1"/>
  <c r="F101" i="4"/>
  <c r="F100" i="4"/>
  <c r="F99" i="4"/>
  <c r="F98" i="4"/>
  <c r="F97" i="4"/>
  <c r="F96" i="4"/>
  <c r="F95" i="4"/>
  <c r="F94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8" i="4"/>
  <c r="F47" i="4"/>
  <c r="F46" i="4"/>
  <c r="F45" i="4"/>
  <c r="F44" i="4"/>
  <c r="F43" i="4"/>
  <c r="F42" i="4"/>
  <c r="F41" i="4"/>
  <c r="F40" i="4"/>
  <c r="F39" i="4"/>
  <c r="F38" i="4"/>
  <c r="F34" i="4"/>
  <c r="F33" i="4"/>
  <c r="F32" i="4"/>
  <c r="F31" i="4"/>
  <c r="F30" i="4"/>
  <c r="F29" i="4"/>
  <c r="F28" i="4"/>
  <c r="F27" i="4"/>
  <c r="F26" i="4"/>
  <c r="F24" i="4"/>
  <c r="F23" i="4"/>
  <c r="F22" i="4"/>
  <c r="F21" i="4"/>
  <c r="F20" i="4"/>
  <c r="F19" i="4"/>
  <c r="F18" i="4"/>
  <c r="F17" i="4"/>
  <c r="F16" i="4"/>
  <c r="F14" i="4"/>
  <c r="F13" i="4"/>
  <c r="F12" i="4"/>
  <c r="F11" i="4"/>
  <c r="F10" i="4"/>
  <c r="F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F8" i="4"/>
  <c r="A51" i="4" l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49" i="4"/>
  <c r="F109" i="4"/>
  <c r="F110" i="4" s="1"/>
  <c r="F111" i="4" s="1"/>
  <c r="A99" i="4" l="1"/>
  <c r="A100" i="4" s="1"/>
  <c r="A101" i="4" s="1"/>
  <c r="A102" i="4" s="1"/>
  <c r="A103" i="4" s="1"/>
  <c r="A104" i="4" s="1"/>
  <c r="A105" i="4" s="1"/>
  <c r="A106" i="4" s="1"/>
  <c r="A107" i="4" s="1"/>
  <c r="A108" i="4" s="1"/>
</calcChain>
</file>

<file path=xl/sharedStrings.xml><?xml version="1.0" encoding="utf-8"?>
<sst xmlns="http://schemas.openxmlformats.org/spreadsheetml/2006/main" count="231" uniqueCount="143">
  <si>
    <t xml:space="preserve">Red.br. </t>
  </si>
  <si>
    <t>NARUČITELJ: DJEČJI VRTIĆ RIJEKA</t>
  </si>
  <si>
    <t>PRILOG  II</t>
  </si>
  <si>
    <t xml:space="preserve">Naziv i vrsta proizvoda </t>
  </si>
  <si>
    <t>1.</t>
  </si>
  <si>
    <t>2.</t>
  </si>
  <si>
    <t>kom</t>
  </si>
  <si>
    <t>Jedinica mjere</t>
  </si>
  <si>
    <t>Cijena po jedinici mjere  bez PDV-a</t>
  </si>
  <si>
    <t>pak</t>
  </si>
  <si>
    <t>lit</t>
  </si>
  <si>
    <t>Drvene boje – debele 12/1</t>
  </si>
  <si>
    <t>Boje voštane – 24/1 kom</t>
  </si>
  <si>
    <t>Suhe pastele u olovci  – 12/1</t>
  </si>
  <si>
    <t>Flomasteri u boji –   tanki 24/1</t>
  </si>
  <si>
    <t>Flomasteri u boji –  debeli 12/1</t>
  </si>
  <si>
    <t>Flomasteri crni 1/1</t>
  </si>
  <si>
    <t>Ljepilo za drvo (drvofix) 600 gr.</t>
  </si>
  <si>
    <t>Šiljilo (duplo)</t>
  </si>
  <si>
    <t>Selotejp tanki 15/ 33</t>
  </si>
  <si>
    <t>Hamer papir B1  100x70 - bijeli</t>
  </si>
  <si>
    <t>Tempera papir– likovne mape  (BLOK 5)</t>
  </si>
  <si>
    <t>Paus papir šir.42 duž. 50 m</t>
  </si>
  <si>
    <t>čaše</t>
  </si>
  <si>
    <t xml:space="preserve"> kom</t>
  </si>
  <si>
    <t xml:space="preserve"> kolut</t>
  </si>
  <si>
    <t xml:space="preserve"> pak</t>
  </si>
  <si>
    <t xml:space="preserve"> paketić</t>
  </si>
  <si>
    <t>blok</t>
  </si>
  <si>
    <t xml:space="preserve"> rola </t>
  </si>
  <si>
    <t>rola</t>
  </si>
  <si>
    <t>kolut</t>
  </si>
  <si>
    <t>POTROŠNI MATERIJAL ZA RAD S DJECOM</t>
  </si>
  <si>
    <t>6 (4x5)</t>
  </si>
  <si>
    <t xml:space="preserve">                                                                   TROŠKOVNIK</t>
  </si>
  <si>
    <t>Boja za tekstil (osnovne boje) 15 ml crvena, plava, zelena i žuta   4/1</t>
  </si>
  <si>
    <t>m</t>
  </si>
  <si>
    <t xml:space="preserve">Hamer papir u boji B1 crveni </t>
  </si>
  <si>
    <t>Hamer papir u boji B1 žuti</t>
  </si>
  <si>
    <t>Hamer papir u boji B1 zeleni</t>
  </si>
  <si>
    <t>Hamer papir u boji B1 plavi</t>
  </si>
  <si>
    <t>Vitrage papir 10/1</t>
  </si>
  <si>
    <t>Vodene boje u kutiji 12/1</t>
  </si>
  <si>
    <t>Plastelin (10 boja) 200 gr</t>
  </si>
  <si>
    <t>Kreda u boji (debele) 12/1</t>
  </si>
  <si>
    <t>Crni ugljen za crtanje  10/1</t>
  </si>
  <si>
    <t>Ličilački kist (različite veličine) 3/1</t>
  </si>
  <si>
    <t>Glina 500 gr</t>
  </si>
  <si>
    <t>Ljepilo u stiku 8-9 gr.</t>
  </si>
  <si>
    <t>Pribadače obične 27-28 mm niklane                                     min 400/1</t>
  </si>
  <si>
    <t>Punjenje za klamaricu 24/6  1000/1</t>
  </si>
  <si>
    <t>Boje za staklo 6/1  15 ml</t>
  </si>
  <si>
    <t>Kontur pasta (zlatna, srebrna, crna)   3/1</t>
  </si>
  <si>
    <t>Mossgumi 2 mm dim 20x30 razne boje</t>
  </si>
  <si>
    <t>Gliteri različith boja 4/1</t>
  </si>
  <si>
    <t>Papir u roli, bijeli 25-30m (Š45-50cm)</t>
  </si>
  <si>
    <t>Samoljepiva prozirna folija 3m/40 cm</t>
  </si>
  <si>
    <t>Svileni papir raznobojni (50x70) 5/1</t>
  </si>
  <si>
    <t>Grafit papir za kopiranje A4 -crni 10/1</t>
  </si>
  <si>
    <t>Olovka grafitna HB</t>
  </si>
  <si>
    <t>Glinamol – bijeli (450-500 gr)</t>
  </si>
  <si>
    <t>Tuš crni 1/1 min 20 gr</t>
  </si>
  <si>
    <t>Tuš u boji 6/1  min 20 gr</t>
  </si>
  <si>
    <t>Drvene boje u čaši min 72/1</t>
  </si>
  <si>
    <r>
      <t>Evidencijski broj iz plana jednostavne nabave roba:</t>
    </r>
    <r>
      <rPr>
        <b/>
        <sz val="11"/>
        <rFont val="Calibri"/>
        <family val="2"/>
        <charset val="238"/>
        <scheme val="minor"/>
      </rPr>
      <t xml:space="preserve"> EJN 12/2024</t>
    </r>
  </si>
  <si>
    <t>Ukupni iznos u EUR</t>
  </si>
  <si>
    <t xml:space="preserve"> Godišnja okvirna količina po jed.mjere</t>
  </si>
  <si>
    <t>Napomena:</t>
  </si>
  <si>
    <t xml:space="preserve">* Isporučena roba treba biti visoke kvalitete, ne smije biti pri isteku roka ili suha (flomasteri, voštane boje, ljepila…). </t>
  </si>
  <si>
    <t>* U ponuđenu jediničnu cijenu moraju biti uključeni troškovi prijevoza do:</t>
  </si>
  <si>
    <t>CPO " Zamet" (Bože Vidasa 12a)</t>
  </si>
  <si>
    <t>CPO "Potok" (J.Završnika 3),</t>
  </si>
  <si>
    <t>CPO "Turnić" (PPO Mavrica, Mihovilići 33),</t>
  </si>
  <si>
    <t>CPO " Maestral"   (PPO Drenova, Stanka Frankovića 7a)</t>
  </si>
  <si>
    <t>Mjesto i datum</t>
  </si>
  <si>
    <t xml:space="preserve">                                                M.P.</t>
  </si>
  <si>
    <t xml:space="preserve">UKUPNO u EUR bez PDV-a </t>
  </si>
  <si>
    <t>Iznos PDV-a</t>
  </si>
  <si>
    <t>SVEUKUPNO u EUR s PDV-om</t>
  </si>
  <si>
    <t>Klamarica za spajanje papira metalna 24/6</t>
  </si>
  <si>
    <t>Selotejp široki 48/66</t>
  </si>
  <si>
    <t>Crni, vodootporni tanki flomaster 0,5-1 mm</t>
  </si>
  <si>
    <t>Markeri debeli signir  4/1  2-5 mm</t>
  </si>
  <si>
    <t>Boja za prste 6/1 tempera Giotto bebe ili jednakovrijedno</t>
  </si>
  <si>
    <t>Boje voštane – 72/1 kom</t>
  </si>
  <si>
    <t>Filc za hoby  A4 -20 x 30 cm 10/1  listova</t>
  </si>
  <si>
    <t>Silk – najlonska špaga- perlon konac 100 m</t>
  </si>
  <si>
    <t>Fine liner  0,4 mm crni</t>
  </si>
  <si>
    <t>Spajalice br. 3  met.  100/1</t>
  </si>
  <si>
    <t>Škare školske min 13 cm</t>
  </si>
  <si>
    <t xml:space="preserve">Kist za tempere  plosnati (tanji 3 kom) 4,6,8 </t>
  </si>
  <si>
    <t>Kist za tempere deblji plosnati 3 kom  kom 8,10,12</t>
  </si>
  <si>
    <t>Kistovi za vodene boje okrugli (tanji  4,6,8)</t>
  </si>
  <si>
    <t>Kistovi za vodene boje okrugli ( deblji 8,10,12)</t>
  </si>
  <si>
    <t>Kreda školska bijela 100/1</t>
  </si>
  <si>
    <t>Škare velike min 20 cm</t>
  </si>
  <si>
    <t>Čavlići u boji 10 mm 100/1</t>
  </si>
  <si>
    <t>Juta- tkanina 1m širine, 1 m dužine</t>
  </si>
  <si>
    <t>Boja akrilna bijela  0,25 l</t>
  </si>
  <si>
    <t>Krep papir 50x250 rola zeleni</t>
  </si>
  <si>
    <t>Krep papir 50x250 rola plavi</t>
  </si>
  <si>
    <t xml:space="preserve">Krep papir 50x250 rola žuti </t>
  </si>
  <si>
    <t>Krep papir 50x250 rola crveni</t>
  </si>
  <si>
    <t>Pribadače u boji s kapicom- čunići za pluto ploču 60/1</t>
  </si>
  <si>
    <t>Pametna tkanina -smart 0,6x5,5m     (žuta,zelena,plava, crvena, smeđa)</t>
  </si>
  <si>
    <t>Široki selotejp u boji: crveni 48/66</t>
  </si>
  <si>
    <t>Široki selotejp u boji: plavi 48/66</t>
  </si>
  <si>
    <t>Široki selotejp u boji žuti 48/66</t>
  </si>
  <si>
    <t>Rebrasti hamer različite boje 50x70 B2</t>
  </si>
  <si>
    <t>Špaga debela 500 gr 125 m</t>
  </si>
  <si>
    <t>Škare cik-cak - kreativne</t>
  </si>
  <si>
    <t>Špaga tanka 100 gr 80 m</t>
  </si>
  <si>
    <t xml:space="preserve">Gumica za brisanje bijela </t>
  </si>
  <si>
    <t>Kolaž papir A4 (školski) 10/1 obostrani sjaj</t>
  </si>
  <si>
    <t>Fotokopirni papir u boji A4 250/1 mix pastel</t>
  </si>
  <si>
    <t>Pak papir min 100 x 70 natron</t>
  </si>
  <si>
    <t>Folije za plastificiranje A4 80 MIC   100/1</t>
  </si>
  <si>
    <t>Liko – natur  50 g - rafija</t>
  </si>
  <si>
    <t>Šljokice/prah zlatni i srebrni min 11 g</t>
  </si>
  <si>
    <t>U  _______________________, 2024.</t>
  </si>
  <si>
    <t>Silikonska punjenja za pištolje velika 1 kg</t>
  </si>
  <si>
    <r>
      <t>Pištolj za silikonske patrone (vruće ljepljenje)-</t>
    </r>
    <r>
      <rPr>
        <sz val="12"/>
        <color theme="1"/>
        <rFont val="Calibri"/>
        <family val="2"/>
        <charset val="238"/>
      </rPr>
      <t xml:space="preserve"> VELIKI</t>
    </r>
  </si>
  <si>
    <t xml:space="preserve">Silikonske patrone 10/1 -duge FI 10x20cm   </t>
  </si>
  <si>
    <t>Krep traka ljepljiva 50 mm /50 m</t>
  </si>
  <si>
    <t>Tekuće ljepilo - Magnetin min 25 ml</t>
  </si>
  <si>
    <t>Akvarel papir – likovne mape (BLOK 5) 400x290mm , 10 listova</t>
  </si>
  <si>
    <t>Čičak traka samoljepljiva min 3 m/2 cm kolut</t>
  </si>
  <si>
    <t>Kolaž papir A4 plavi (min 5 kom)</t>
  </si>
  <si>
    <t>Kolaž papir A4 crveni (min 5 kom)</t>
  </si>
  <si>
    <t>Kolaž papir A4 žuti (min 5 kom)</t>
  </si>
  <si>
    <t>Kolaž papr A4 zeleni (min 5 kom)</t>
  </si>
  <si>
    <t>Kolaž papir A4 crni (min 5 kom)</t>
  </si>
  <si>
    <t>Boje tempera 1/1 L   crvena</t>
  </si>
  <si>
    <t>Boje tempera 1/1 L   plava</t>
  </si>
  <si>
    <t>Boje tempera 1/1 L   zelena</t>
  </si>
  <si>
    <t>Boje tempera 1/1 L   žuta</t>
  </si>
  <si>
    <t>Boje tempera 1/1 L  bijela</t>
  </si>
  <si>
    <t>Boje tempera 1/1 L  crna</t>
  </si>
  <si>
    <t>Boje tempera 1/1 L  smeđa</t>
  </si>
  <si>
    <t>Boje tempera 1/1 L   narančasta</t>
  </si>
  <si>
    <t>Boje tempera 1/1 L  ljubičasta</t>
  </si>
  <si>
    <t xml:space="preserve">      Čitko ime i prezime ovlaštene osobe Ponuditelja</t>
  </si>
  <si>
    <t xml:space="preserve">           (Potpis ovlaštene osobe Ponuditelja)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</si>
</sst>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</font>
    <font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/>
    <xf numFmtId="0" fontId="0" fillId="0" borderId="17" xfId="0" applyBorder="1"/>
    <xf numFmtId="0" fontId="13" fillId="2" borderId="1" xfId="0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vertical="center"/>
    </xf>
    <xf numFmtId="4" fontId="1" fillId="3" borderId="5" xfId="0" applyNumberFormat="1" applyFont="1" applyFill="1" applyBorder="1"/>
    <xf numFmtId="4" fontId="1" fillId="0" borderId="19" xfId="0" applyNumberFormat="1" applyFont="1" applyBorder="1"/>
    <xf numFmtId="4" fontId="1" fillId="3" borderId="21" xfId="0" applyNumberFormat="1" applyFont="1" applyFill="1" applyBorder="1"/>
    <xf numFmtId="0" fontId="1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4" fontId="0" fillId="2" borderId="15" xfId="0" applyNumberForma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5" fillId="2" borderId="1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4" fontId="1" fillId="2" borderId="2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4" fontId="9" fillId="2" borderId="19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3" borderId="20" xfId="0" applyNumberFormat="1" applyFont="1" applyFill="1" applyBorder="1" applyAlignment="1">
      <alignment horizontal="right"/>
    </xf>
    <xf numFmtId="4" fontId="1" fillId="3" borderId="18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zoomScaleNormal="100" workbookViewId="0">
      <selection activeCell="M117" sqref="M117"/>
    </sheetView>
  </sheetViews>
  <sheetFormatPr defaultColWidth="9.140625" defaultRowHeight="15" x14ac:dyDescent="0.25"/>
  <cols>
    <col min="1" max="1" width="4.5703125" customWidth="1"/>
    <col min="2" max="2" width="43.5703125" customWidth="1"/>
    <col min="3" max="3" width="12.5703125" style="4" customWidth="1"/>
    <col min="4" max="4" width="13" customWidth="1"/>
    <col min="5" max="5" width="12.85546875" customWidth="1"/>
    <col min="6" max="6" width="13.42578125" customWidth="1"/>
  </cols>
  <sheetData>
    <row r="1" spans="1:6" ht="16.5" thickBot="1" x14ac:dyDescent="0.3">
      <c r="A1" s="3" t="s">
        <v>2</v>
      </c>
    </row>
    <row r="2" spans="1:6" x14ac:dyDescent="0.25">
      <c r="B2" s="60" t="s">
        <v>1</v>
      </c>
      <c r="C2" s="61"/>
      <c r="D2" s="61"/>
      <c r="E2" s="62"/>
    </row>
    <row r="3" spans="1:6" x14ac:dyDescent="0.25">
      <c r="B3" s="63" t="s">
        <v>32</v>
      </c>
      <c r="C3" s="64"/>
      <c r="D3" s="64"/>
      <c r="E3" s="65"/>
    </row>
    <row r="4" spans="1:6" ht="15.75" thickBot="1" x14ac:dyDescent="0.3">
      <c r="B4" s="66" t="s">
        <v>64</v>
      </c>
      <c r="C4" s="67"/>
      <c r="D4" s="67"/>
      <c r="E4" s="68"/>
    </row>
    <row r="5" spans="1:6" s="1" customFormat="1" ht="27.75" customHeight="1" thickBot="1" x14ac:dyDescent="0.35">
      <c r="B5" s="10" t="s">
        <v>34</v>
      </c>
      <c r="C5" s="9"/>
      <c r="D5" s="2"/>
      <c r="E5" s="2"/>
    </row>
    <row r="6" spans="1:6" ht="58.5" customHeight="1" thickBot="1" x14ac:dyDescent="0.3">
      <c r="A6" s="49" t="s">
        <v>0</v>
      </c>
      <c r="B6" s="50" t="s">
        <v>3</v>
      </c>
      <c r="C6" s="51" t="s">
        <v>7</v>
      </c>
      <c r="D6" s="51" t="s">
        <v>66</v>
      </c>
      <c r="E6" s="51" t="s">
        <v>8</v>
      </c>
      <c r="F6" s="52" t="s">
        <v>65</v>
      </c>
    </row>
    <row r="7" spans="1:6" x14ac:dyDescent="0.25">
      <c r="A7" s="8" t="s">
        <v>4</v>
      </c>
      <c r="B7" s="6" t="s">
        <v>5</v>
      </c>
      <c r="C7" s="6">
        <v>3</v>
      </c>
      <c r="D7" s="41">
        <v>4</v>
      </c>
      <c r="E7" s="5">
        <v>5</v>
      </c>
      <c r="F7" s="42" t="s">
        <v>33</v>
      </c>
    </row>
    <row r="8" spans="1:6" ht="18.95" customHeight="1" x14ac:dyDescent="0.25">
      <c r="A8" s="25">
        <v>1</v>
      </c>
      <c r="B8" s="7" t="s">
        <v>42</v>
      </c>
      <c r="C8" s="26" t="s">
        <v>9</v>
      </c>
      <c r="D8" s="27">
        <v>450</v>
      </c>
      <c r="E8" s="28">
        <v>0</v>
      </c>
      <c r="F8" s="43">
        <f>D8*E8</f>
        <v>0</v>
      </c>
    </row>
    <row r="9" spans="1:6" ht="18.95" customHeight="1" x14ac:dyDescent="0.25">
      <c r="A9" s="25">
        <f>A8+1</f>
        <v>2</v>
      </c>
      <c r="B9" s="7" t="s">
        <v>59</v>
      </c>
      <c r="C9" s="26" t="s">
        <v>6</v>
      </c>
      <c r="D9" s="29">
        <v>2246</v>
      </c>
      <c r="E9" s="28">
        <v>0</v>
      </c>
      <c r="F9" s="43">
        <f t="shared" ref="F9:F81" si="0">D9*E9</f>
        <v>0</v>
      </c>
    </row>
    <row r="10" spans="1:6" ht="18.95" customHeight="1" x14ac:dyDescent="0.25">
      <c r="A10" s="25">
        <f t="shared" ref="A10:A80" si="1">A9+1</f>
        <v>3</v>
      </c>
      <c r="B10" s="7" t="s">
        <v>63</v>
      </c>
      <c r="C10" s="26" t="s">
        <v>23</v>
      </c>
      <c r="D10" s="29">
        <v>125</v>
      </c>
      <c r="E10" s="28">
        <v>0</v>
      </c>
      <c r="F10" s="43">
        <f t="shared" si="0"/>
        <v>0</v>
      </c>
    </row>
    <row r="11" spans="1:6" ht="18.95" customHeight="1" x14ac:dyDescent="0.25">
      <c r="A11" s="25">
        <f t="shared" si="1"/>
        <v>4</v>
      </c>
      <c r="B11" s="7" t="s">
        <v>11</v>
      </c>
      <c r="C11" s="26" t="s">
        <v>9</v>
      </c>
      <c r="D11" s="27">
        <v>122</v>
      </c>
      <c r="E11" s="28">
        <v>0</v>
      </c>
      <c r="F11" s="43">
        <f t="shared" si="0"/>
        <v>0</v>
      </c>
    </row>
    <row r="12" spans="1:6" ht="18.95" customHeight="1" x14ac:dyDescent="0.25">
      <c r="A12" s="25">
        <f t="shared" si="1"/>
        <v>5</v>
      </c>
      <c r="B12" s="7" t="s">
        <v>12</v>
      </c>
      <c r="C12" s="26" t="s">
        <v>9</v>
      </c>
      <c r="D12" s="27">
        <v>126</v>
      </c>
      <c r="E12" s="28">
        <v>0</v>
      </c>
      <c r="F12" s="43">
        <f t="shared" si="0"/>
        <v>0</v>
      </c>
    </row>
    <row r="13" spans="1:6" ht="18.95" customHeight="1" x14ac:dyDescent="0.25">
      <c r="A13" s="25">
        <f t="shared" si="1"/>
        <v>6</v>
      </c>
      <c r="B13" s="7" t="s">
        <v>84</v>
      </c>
      <c r="C13" s="26" t="s">
        <v>9</v>
      </c>
      <c r="D13" s="27">
        <v>29</v>
      </c>
      <c r="E13" s="28">
        <v>0</v>
      </c>
      <c r="F13" s="43">
        <f t="shared" si="0"/>
        <v>0</v>
      </c>
    </row>
    <row r="14" spans="1:6" ht="18.95" customHeight="1" x14ac:dyDescent="0.25">
      <c r="A14" s="25">
        <f t="shared" si="1"/>
        <v>7</v>
      </c>
      <c r="B14" s="7" t="s">
        <v>13</v>
      </c>
      <c r="C14" s="26" t="s">
        <v>9</v>
      </c>
      <c r="D14" s="27">
        <v>187</v>
      </c>
      <c r="E14" s="28">
        <v>0</v>
      </c>
      <c r="F14" s="43">
        <f t="shared" si="0"/>
        <v>0</v>
      </c>
    </row>
    <row r="15" spans="1:6" ht="18.95" customHeight="1" x14ac:dyDescent="0.25">
      <c r="A15" s="25">
        <f t="shared" si="1"/>
        <v>8</v>
      </c>
      <c r="B15" s="44" t="s">
        <v>43</v>
      </c>
      <c r="C15" s="30" t="s">
        <v>9</v>
      </c>
      <c r="D15" s="30">
        <v>180</v>
      </c>
      <c r="E15" s="28">
        <v>0</v>
      </c>
      <c r="F15" s="43">
        <f t="shared" si="0"/>
        <v>0</v>
      </c>
    </row>
    <row r="16" spans="1:6" ht="18.95" customHeight="1" x14ac:dyDescent="0.25">
      <c r="A16" s="25">
        <f t="shared" si="1"/>
        <v>9</v>
      </c>
      <c r="B16" s="7" t="s">
        <v>61</v>
      </c>
      <c r="C16" s="26" t="s">
        <v>6</v>
      </c>
      <c r="D16" s="27">
        <v>179</v>
      </c>
      <c r="E16" s="28">
        <v>0</v>
      </c>
      <c r="F16" s="43">
        <f t="shared" si="0"/>
        <v>0</v>
      </c>
    </row>
    <row r="17" spans="1:6" ht="18.95" customHeight="1" x14ac:dyDescent="0.25">
      <c r="A17" s="25">
        <f t="shared" si="1"/>
        <v>10</v>
      </c>
      <c r="B17" s="7" t="s">
        <v>62</v>
      </c>
      <c r="C17" s="26" t="s">
        <v>9</v>
      </c>
      <c r="D17" s="27">
        <v>84</v>
      </c>
      <c r="E17" s="28">
        <v>0</v>
      </c>
      <c r="F17" s="43">
        <f t="shared" si="0"/>
        <v>0</v>
      </c>
    </row>
    <row r="18" spans="1:6" ht="18.95" customHeight="1" x14ac:dyDescent="0.25">
      <c r="A18" s="25">
        <f t="shared" si="1"/>
        <v>11</v>
      </c>
      <c r="B18" s="7" t="s">
        <v>94</v>
      </c>
      <c r="C18" s="26" t="s">
        <v>9</v>
      </c>
      <c r="D18" s="27">
        <v>15</v>
      </c>
      <c r="E18" s="28">
        <v>0</v>
      </c>
      <c r="F18" s="43">
        <f t="shared" si="0"/>
        <v>0</v>
      </c>
    </row>
    <row r="19" spans="1:6" ht="18.95" customHeight="1" x14ac:dyDescent="0.25">
      <c r="A19" s="25">
        <f t="shared" si="1"/>
        <v>12</v>
      </c>
      <c r="B19" s="7" t="s">
        <v>44</v>
      </c>
      <c r="C19" s="26" t="s">
        <v>9</v>
      </c>
      <c r="D19" s="27">
        <v>183</v>
      </c>
      <c r="E19" s="28">
        <v>0</v>
      </c>
      <c r="F19" s="43">
        <f t="shared" si="0"/>
        <v>0</v>
      </c>
    </row>
    <row r="20" spans="1:6" ht="18.95" customHeight="1" x14ac:dyDescent="0.25">
      <c r="A20" s="25">
        <f t="shared" si="1"/>
        <v>13</v>
      </c>
      <c r="B20" s="7" t="s">
        <v>45</v>
      </c>
      <c r="C20" s="26" t="s">
        <v>9</v>
      </c>
      <c r="D20" s="27">
        <v>96</v>
      </c>
      <c r="E20" s="28">
        <v>0</v>
      </c>
      <c r="F20" s="43">
        <f t="shared" si="0"/>
        <v>0</v>
      </c>
    </row>
    <row r="21" spans="1:6" ht="18.95" customHeight="1" x14ac:dyDescent="0.25">
      <c r="A21" s="25">
        <f t="shared" si="1"/>
        <v>14</v>
      </c>
      <c r="B21" s="7" t="s">
        <v>14</v>
      </c>
      <c r="C21" s="26" t="s">
        <v>9</v>
      </c>
      <c r="D21" s="27">
        <v>564</v>
      </c>
      <c r="E21" s="28">
        <v>0</v>
      </c>
      <c r="F21" s="43">
        <f t="shared" si="0"/>
        <v>0</v>
      </c>
    </row>
    <row r="22" spans="1:6" ht="18.95" customHeight="1" x14ac:dyDescent="0.25">
      <c r="A22" s="25">
        <f t="shared" si="1"/>
        <v>15</v>
      </c>
      <c r="B22" s="7" t="s">
        <v>15</v>
      </c>
      <c r="C22" s="26" t="s">
        <v>9</v>
      </c>
      <c r="D22" s="27">
        <v>439</v>
      </c>
      <c r="E22" s="28">
        <v>0</v>
      </c>
      <c r="F22" s="43">
        <f t="shared" si="0"/>
        <v>0</v>
      </c>
    </row>
    <row r="23" spans="1:6" ht="18.95" customHeight="1" x14ac:dyDescent="0.25">
      <c r="A23" s="25">
        <f t="shared" si="1"/>
        <v>16</v>
      </c>
      <c r="B23" s="7" t="s">
        <v>16</v>
      </c>
      <c r="C23" s="26" t="s">
        <v>24</v>
      </c>
      <c r="D23" s="27">
        <v>1129</v>
      </c>
      <c r="E23" s="28">
        <v>0</v>
      </c>
      <c r="F23" s="43">
        <f t="shared" si="0"/>
        <v>0</v>
      </c>
    </row>
    <row r="24" spans="1:6" ht="18.95" customHeight="1" x14ac:dyDescent="0.25">
      <c r="A24" s="25">
        <f t="shared" si="1"/>
        <v>17</v>
      </c>
      <c r="B24" s="7" t="s">
        <v>87</v>
      </c>
      <c r="C24" s="26" t="s">
        <v>6</v>
      </c>
      <c r="D24" s="27">
        <v>528</v>
      </c>
      <c r="E24" s="28">
        <v>0</v>
      </c>
      <c r="F24" s="43">
        <f t="shared" si="0"/>
        <v>0</v>
      </c>
    </row>
    <row r="25" spans="1:6" ht="18.95" customHeight="1" x14ac:dyDescent="0.25">
      <c r="A25" s="25">
        <f t="shared" si="1"/>
        <v>18</v>
      </c>
      <c r="B25" s="31" t="s">
        <v>81</v>
      </c>
      <c r="C25" s="30" t="s">
        <v>6</v>
      </c>
      <c r="D25" s="30">
        <v>85</v>
      </c>
      <c r="E25" s="28">
        <v>0</v>
      </c>
      <c r="F25" s="43">
        <f t="shared" si="0"/>
        <v>0</v>
      </c>
    </row>
    <row r="26" spans="1:6" ht="18.95" customHeight="1" x14ac:dyDescent="0.25">
      <c r="A26" s="25">
        <f t="shared" si="1"/>
        <v>19</v>
      </c>
      <c r="B26" s="32" t="s">
        <v>82</v>
      </c>
      <c r="C26" s="33" t="s">
        <v>9</v>
      </c>
      <c r="D26" s="27">
        <v>110</v>
      </c>
      <c r="E26" s="28">
        <v>0</v>
      </c>
      <c r="F26" s="43">
        <f t="shared" si="0"/>
        <v>0</v>
      </c>
    </row>
    <row r="27" spans="1:6" ht="29.25" customHeight="1" x14ac:dyDescent="0.25">
      <c r="A27" s="25">
        <f t="shared" si="1"/>
        <v>20</v>
      </c>
      <c r="B27" s="7" t="s">
        <v>83</v>
      </c>
      <c r="C27" s="26" t="s">
        <v>9</v>
      </c>
      <c r="D27" s="27">
        <v>47</v>
      </c>
      <c r="E27" s="28">
        <v>0</v>
      </c>
      <c r="F27" s="43">
        <f t="shared" si="0"/>
        <v>0</v>
      </c>
    </row>
    <row r="28" spans="1:6" ht="18.95" customHeight="1" x14ac:dyDescent="0.25">
      <c r="A28" s="25">
        <f t="shared" si="1"/>
        <v>21</v>
      </c>
      <c r="B28" s="7" t="s">
        <v>132</v>
      </c>
      <c r="C28" s="26" t="s">
        <v>10</v>
      </c>
      <c r="D28" s="27">
        <v>45</v>
      </c>
      <c r="E28" s="28">
        <v>0</v>
      </c>
      <c r="F28" s="43">
        <f t="shared" si="0"/>
        <v>0</v>
      </c>
    </row>
    <row r="29" spans="1:6" ht="18.95" customHeight="1" x14ac:dyDescent="0.25">
      <c r="A29" s="25">
        <f t="shared" si="1"/>
        <v>22</v>
      </c>
      <c r="B29" s="7" t="s">
        <v>133</v>
      </c>
      <c r="C29" s="26" t="s">
        <v>10</v>
      </c>
      <c r="D29" s="27">
        <v>47</v>
      </c>
      <c r="E29" s="28">
        <v>0</v>
      </c>
      <c r="F29" s="43">
        <f t="shared" si="0"/>
        <v>0</v>
      </c>
    </row>
    <row r="30" spans="1:6" ht="18.95" customHeight="1" x14ac:dyDescent="0.25">
      <c r="A30" s="25">
        <f t="shared" si="1"/>
        <v>23</v>
      </c>
      <c r="B30" s="7" t="s">
        <v>134</v>
      </c>
      <c r="C30" s="26" t="s">
        <v>10</v>
      </c>
      <c r="D30" s="27">
        <v>43</v>
      </c>
      <c r="E30" s="28">
        <v>0</v>
      </c>
      <c r="F30" s="43">
        <f t="shared" si="0"/>
        <v>0</v>
      </c>
    </row>
    <row r="31" spans="1:6" ht="18.95" customHeight="1" x14ac:dyDescent="0.25">
      <c r="A31" s="25">
        <f t="shared" si="1"/>
        <v>24</v>
      </c>
      <c r="B31" s="7" t="s">
        <v>135</v>
      </c>
      <c r="C31" s="26" t="s">
        <v>10</v>
      </c>
      <c r="D31" s="27">
        <v>41</v>
      </c>
      <c r="E31" s="28">
        <v>0</v>
      </c>
      <c r="F31" s="43">
        <f t="shared" si="0"/>
        <v>0</v>
      </c>
    </row>
    <row r="32" spans="1:6" ht="18.95" customHeight="1" x14ac:dyDescent="0.25">
      <c r="A32" s="25">
        <f t="shared" si="1"/>
        <v>25</v>
      </c>
      <c r="B32" s="7" t="s">
        <v>136</v>
      </c>
      <c r="C32" s="26" t="s">
        <v>10</v>
      </c>
      <c r="D32" s="27">
        <v>43</v>
      </c>
      <c r="E32" s="28">
        <v>0</v>
      </c>
      <c r="F32" s="43">
        <f t="shared" si="0"/>
        <v>0</v>
      </c>
    </row>
    <row r="33" spans="1:6" ht="18.95" customHeight="1" x14ac:dyDescent="0.25">
      <c r="A33" s="25">
        <f t="shared" si="1"/>
        <v>26</v>
      </c>
      <c r="B33" s="7" t="s">
        <v>138</v>
      </c>
      <c r="C33" s="26" t="s">
        <v>10</v>
      </c>
      <c r="D33" s="27">
        <v>10</v>
      </c>
      <c r="E33" s="28">
        <v>0</v>
      </c>
      <c r="F33" s="43">
        <f t="shared" si="0"/>
        <v>0</v>
      </c>
    </row>
    <row r="34" spans="1:6" ht="18.95" customHeight="1" x14ac:dyDescent="0.25">
      <c r="A34" s="25">
        <f t="shared" si="1"/>
        <v>27</v>
      </c>
      <c r="B34" s="11" t="s">
        <v>137</v>
      </c>
      <c r="C34" s="26" t="s">
        <v>10</v>
      </c>
      <c r="D34" s="27">
        <v>37</v>
      </c>
      <c r="E34" s="28">
        <v>0</v>
      </c>
      <c r="F34" s="43">
        <f t="shared" si="0"/>
        <v>0</v>
      </c>
    </row>
    <row r="35" spans="1:6" ht="18.95" customHeight="1" x14ac:dyDescent="0.25">
      <c r="A35" s="25">
        <f t="shared" si="1"/>
        <v>28</v>
      </c>
      <c r="B35" s="11" t="s">
        <v>139</v>
      </c>
      <c r="C35" s="34" t="s">
        <v>10</v>
      </c>
      <c r="D35" s="29">
        <v>37</v>
      </c>
      <c r="E35" s="15">
        <v>0</v>
      </c>
      <c r="F35" s="43">
        <f t="shared" si="0"/>
        <v>0</v>
      </c>
    </row>
    <row r="36" spans="1:6" ht="18.95" customHeight="1" x14ac:dyDescent="0.25">
      <c r="A36" s="25">
        <f t="shared" si="1"/>
        <v>29</v>
      </c>
      <c r="B36" s="11" t="s">
        <v>140</v>
      </c>
      <c r="C36" s="34" t="s">
        <v>10</v>
      </c>
      <c r="D36" s="29">
        <v>42</v>
      </c>
      <c r="E36" s="15">
        <v>0</v>
      </c>
      <c r="F36" s="43">
        <f t="shared" si="0"/>
        <v>0</v>
      </c>
    </row>
    <row r="37" spans="1:6" ht="18.95" customHeight="1" x14ac:dyDescent="0.25">
      <c r="A37" s="25">
        <f t="shared" si="1"/>
        <v>30</v>
      </c>
      <c r="B37" s="11" t="s">
        <v>98</v>
      </c>
      <c r="C37" s="34" t="s">
        <v>6</v>
      </c>
      <c r="D37" s="29">
        <v>149</v>
      </c>
      <c r="E37" s="15">
        <v>0</v>
      </c>
      <c r="F37" s="43">
        <f t="shared" si="0"/>
        <v>0</v>
      </c>
    </row>
    <row r="38" spans="1:6" ht="18.95" customHeight="1" x14ac:dyDescent="0.25">
      <c r="A38" s="25">
        <f t="shared" si="1"/>
        <v>31</v>
      </c>
      <c r="B38" s="7" t="s">
        <v>90</v>
      </c>
      <c r="C38" s="26" t="s">
        <v>9</v>
      </c>
      <c r="D38" s="27">
        <v>275</v>
      </c>
      <c r="E38" s="28">
        <v>0</v>
      </c>
      <c r="F38" s="43">
        <f t="shared" si="0"/>
        <v>0</v>
      </c>
    </row>
    <row r="39" spans="1:6" ht="27.75" customHeight="1" x14ac:dyDescent="0.25">
      <c r="A39" s="25">
        <f t="shared" si="1"/>
        <v>32</v>
      </c>
      <c r="B39" s="7" t="s">
        <v>91</v>
      </c>
      <c r="C39" s="26" t="s">
        <v>9</v>
      </c>
      <c r="D39" s="27">
        <v>263</v>
      </c>
      <c r="E39" s="28">
        <v>0</v>
      </c>
      <c r="F39" s="43">
        <f t="shared" si="0"/>
        <v>0</v>
      </c>
    </row>
    <row r="40" spans="1:6" ht="18.95" customHeight="1" x14ac:dyDescent="0.25">
      <c r="A40" s="25">
        <f t="shared" si="1"/>
        <v>33</v>
      </c>
      <c r="B40" s="7" t="s">
        <v>92</v>
      </c>
      <c r="C40" s="26" t="s">
        <v>9</v>
      </c>
      <c r="D40" s="27">
        <v>261</v>
      </c>
      <c r="E40" s="28">
        <v>0</v>
      </c>
      <c r="F40" s="43">
        <f t="shared" si="0"/>
        <v>0</v>
      </c>
    </row>
    <row r="41" spans="1:6" ht="18.95" customHeight="1" x14ac:dyDescent="0.25">
      <c r="A41" s="25">
        <f t="shared" si="1"/>
        <v>34</v>
      </c>
      <c r="B41" s="7" t="s">
        <v>93</v>
      </c>
      <c r="C41" s="26" t="s">
        <v>9</v>
      </c>
      <c r="D41" s="27">
        <v>256</v>
      </c>
      <c r="E41" s="28">
        <v>0</v>
      </c>
      <c r="F41" s="43">
        <f t="shared" si="0"/>
        <v>0</v>
      </c>
    </row>
    <row r="42" spans="1:6" ht="17.25" customHeight="1" x14ac:dyDescent="0.25">
      <c r="A42" s="25">
        <f t="shared" si="1"/>
        <v>35</v>
      </c>
      <c r="B42" s="7" t="s">
        <v>46</v>
      </c>
      <c r="C42" s="26" t="s">
        <v>9</v>
      </c>
      <c r="D42" s="27">
        <v>82</v>
      </c>
      <c r="E42" s="28">
        <v>0</v>
      </c>
      <c r="F42" s="43">
        <f t="shared" si="0"/>
        <v>0</v>
      </c>
    </row>
    <row r="43" spans="1:6" ht="21.75" customHeight="1" x14ac:dyDescent="0.25">
      <c r="A43" s="25">
        <f t="shared" si="1"/>
        <v>36</v>
      </c>
      <c r="B43" s="7" t="s">
        <v>60</v>
      </c>
      <c r="C43" s="26" t="s">
        <v>6</v>
      </c>
      <c r="D43" s="27">
        <v>356</v>
      </c>
      <c r="E43" s="28">
        <v>0</v>
      </c>
      <c r="F43" s="43">
        <f t="shared" si="0"/>
        <v>0</v>
      </c>
    </row>
    <row r="44" spans="1:6" ht="17.25" customHeight="1" x14ac:dyDescent="0.25">
      <c r="A44" s="25">
        <f t="shared" si="1"/>
        <v>37</v>
      </c>
      <c r="B44" s="7" t="s">
        <v>47</v>
      </c>
      <c r="C44" s="26" t="s">
        <v>24</v>
      </c>
      <c r="D44" s="27">
        <v>170</v>
      </c>
      <c r="E44" s="28">
        <v>0</v>
      </c>
      <c r="F44" s="43">
        <f t="shared" si="0"/>
        <v>0</v>
      </c>
    </row>
    <row r="45" spans="1:6" ht="20.25" customHeight="1" x14ac:dyDescent="0.25">
      <c r="A45" s="25">
        <f t="shared" si="1"/>
        <v>38</v>
      </c>
      <c r="B45" s="7" t="s">
        <v>48</v>
      </c>
      <c r="C45" s="26" t="s">
        <v>6</v>
      </c>
      <c r="D45" s="27">
        <v>1485</v>
      </c>
      <c r="E45" s="28">
        <v>0</v>
      </c>
      <c r="F45" s="43">
        <f t="shared" si="0"/>
        <v>0</v>
      </c>
    </row>
    <row r="46" spans="1:6" ht="20.25" customHeight="1" x14ac:dyDescent="0.25">
      <c r="A46" s="25">
        <f t="shared" si="1"/>
        <v>39</v>
      </c>
      <c r="B46" s="7" t="s">
        <v>17</v>
      </c>
      <c r="C46" s="26" t="s">
        <v>24</v>
      </c>
      <c r="D46" s="27">
        <v>234</v>
      </c>
      <c r="E46" s="28">
        <v>0</v>
      </c>
      <c r="F46" s="43">
        <f t="shared" si="0"/>
        <v>0</v>
      </c>
    </row>
    <row r="47" spans="1:6" ht="18.95" customHeight="1" x14ac:dyDescent="0.25">
      <c r="A47" s="25">
        <f t="shared" si="1"/>
        <v>40</v>
      </c>
      <c r="B47" s="7" t="s">
        <v>122</v>
      </c>
      <c r="C47" s="26" t="s">
        <v>9</v>
      </c>
      <c r="D47" s="27">
        <v>543</v>
      </c>
      <c r="E47" s="28">
        <v>0</v>
      </c>
      <c r="F47" s="43">
        <f t="shared" si="0"/>
        <v>0</v>
      </c>
    </row>
    <row r="48" spans="1:6" ht="31.5" customHeight="1" x14ac:dyDescent="0.25">
      <c r="A48" s="25">
        <f t="shared" si="1"/>
        <v>41</v>
      </c>
      <c r="B48" s="35" t="s">
        <v>121</v>
      </c>
      <c r="C48" s="26" t="s">
        <v>6</v>
      </c>
      <c r="D48" s="27">
        <v>61</v>
      </c>
      <c r="E48" s="28">
        <v>0</v>
      </c>
      <c r="F48" s="43">
        <f t="shared" si="0"/>
        <v>0</v>
      </c>
    </row>
    <row r="49" spans="1:6" ht="18.95" customHeight="1" x14ac:dyDescent="0.25">
      <c r="A49" s="47">
        <f t="shared" si="1"/>
        <v>42</v>
      </c>
      <c r="B49" s="11" t="s">
        <v>120</v>
      </c>
      <c r="C49" s="34" t="s">
        <v>6</v>
      </c>
      <c r="D49" s="29">
        <v>39</v>
      </c>
      <c r="E49" s="15">
        <v>0</v>
      </c>
      <c r="F49" s="48">
        <f t="shared" si="0"/>
        <v>0</v>
      </c>
    </row>
    <row r="50" spans="1:6" ht="18.95" customHeight="1" x14ac:dyDescent="0.25">
      <c r="A50" s="25">
        <v>43</v>
      </c>
      <c r="B50" s="7" t="s">
        <v>18</v>
      </c>
      <c r="C50" s="26" t="s">
        <v>6</v>
      </c>
      <c r="D50" s="27">
        <v>257</v>
      </c>
      <c r="E50" s="28">
        <v>0</v>
      </c>
      <c r="F50" s="43">
        <f t="shared" si="0"/>
        <v>0</v>
      </c>
    </row>
    <row r="51" spans="1:6" ht="18.95" customHeight="1" x14ac:dyDescent="0.25">
      <c r="A51" s="25">
        <f t="shared" si="1"/>
        <v>44</v>
      </c>
      <c r="B51" s="36" t="s">
        <v>112</v>
      </c>
      <c r="C51" s="26" t="s">
        <v>24</v>
      </c>
      <c r="D51" s="27">
        <v>396</v>
      </c>
      <c r="E51" s="28">
        <v>0</v>
      </c>
      <c r="F51" s="43">
        <f t="shared" si="0"/>
        <v>0</v>
      </c>
    </row>
    <row r="52" spans="1:6" ht="18.95" customHeight="1" x14ac:dyDescent="0.25">
      <c r="A52" s="25">
        <f t="shared" si="1"/>
        <v>45</v>
      </c>
      <c r="B52" s="7" t="s">
        <v>89</v>
      </c>
      <c r="C52" s="26" t="s">
        <v>6</v>
      </c>
      <c r="D52" s="27">
        <v>445</v>
      </c>
      <c r="E52" s="28">
        <v>0</v>
      </c>
      <c r="F52" s="43">
        <f t="shared" si="0"/>
        <v>0</v>
      </c>
    </row>
    <row r="53" spans="1:6" ht="18.95" customHeight="1" x14ac:dyDescent="0.25">
      <c r="A53" s="25">
        <f t="shared" si="1"/>
        <v>46</v>
      </c>
      <c r="B53" s="7" t="s">
        <v>95</v>
      </c>
      <c r="C53" s="26" t="s">
        <v>6</v>
      </c>
      <c r="D53" s="27">
        <v>106</v>
      </c>
      <c r="E53" s="28">
        <v>0</v>
      </c>
      <c r="F53" s="43">
        <f t="shared" si="0"/>
        <v>0</v>
      </c>
    </row>
    <row r="54" spans="1:6" ht="18.95" customHeight="1" x14ac:dyDescent="0.25">
      <c r="A54" s="25">
        <f t="shared" si="1"/>
        <v>47</v>
      </c>
      <c r="B54" s="11" t="s">
        <v>110</v>
      </c>
      <c r="C54" s="34" t="s">
        <v>6</v>
      </c>
      <c r="D54" s="29">
        <v>96</v>
      </c>
      <c r="E54" s="15">
        <v>0</v>
      </c>
      <c r="F54" s="43">
        <f t="shared" si="0"/>
        <v>0</v>
      </c>
    </row>
    <row r="55" spans="1:6" ht="18.95" customHeight="1" x14ac:dyDescent="0.25">
      <c r="A55" s="25">
        <f t="shared" si="1"/>
        <v>48</v>
      </c>
      <c r="B55" s="7" t="s">
        <v>111</v>
      </c>
      <c r="C55" s="26" t="s">
        <v>25</v>
      </c>
      <c r="D55" s="27">
        <v>94</v>
      </c>
      <c r="E55" s="28">
        <v>0</v>
      </c>
      <c r="F55" s="43">
        <f t="shared" si="0"/>
        <v>0</v>
      </c>
    </row>
    <row r="56" spans="1:6" ht="18.95" customHeight="1" x14ac:dyDescent="0.25">
      <c r="A56" s="25">
        <f t="shared" si="1"/>
        <v>49</v>
      </c>
      <c r="B56" s="7" t="s">
        <v>109</v>
      </c>
      <c r="C56" s="26" t="s">
        <v>25</v>
      </c>
      <c r="D56" s="27">
        <v>87</v>
      </c>
      <c r="E56" s="28">
        <v>0</v>
      </c>
      <c r="F56" s="43">
        <f t="shared" si="0"/>
        <v>0</v>
      </c>
    </row>
    <row r="57" spans="1:6" ht="18.95" customHeight="1" x14ac:dyDescent="0.25">
      <c r="A57" s="25">
        <f t="shared" si="1"/>
        <v>50</v>
      </c>
      <c r="B57" s="7" t="s">
        <v>86</v>
      </c>
      <c r="C57" s="26" t="s">
        <v>24</v>
      </c>
      <c r="D57" s="27">
        <v>115</v>
      </c>
      <c r="E57" s="28">
        <v>0</v>
      </c>
      <c r="F57" s="43">
        <f t="shared" si="0"/>
        <v>0</v>
      </c>
    </row>
    <row r="58" spans="1:6" ht="18.95" customHeight="1" x14ac:dyDescent="0.25">
      <c r="A58" s="25">
        <f t="shared" si="1"/>
        <v>51</v>
      </c>
      <c r="B58" s="7" t="s">
        <v>117</v>
      </c>
      <c r="C58" s="26" t="s">
        <v>24</v>
      </c>
      <c r="D58" s="27">
        <v>85</v>
      </c>
      <c r="E58" s="28">
        <v>0</v>
      </c>
      <c r="F58" s="43">
        <f t="shared" si="0"/>
        <v>0</v>
      </c>
    </row>
    <row r="59" spans="1:6" ht="18.95" customHeight="1" x14ac:dyDescent="0.25">
      <c r="A59" s="25">
        <f t="shared" si="1"/>
        <v>52</v>
      </c>
      <c r="B59" s="7" t="s">
        <v>85</v>
      </c>
      <c r="C59" s="26" t="s">
        <v>26</v>
      </c>
      <c r="D59" s="27">
        <v>121</v>
      </c>
      <c r="E59" s="28">
        <v>0</v>
      </c>
      <c r="F59" s="43">
        <f t="shared" si="0"/>
        <v>0</v>
      </c>
    </row>
    <row r="60" spans="1:6" ht="18.95" customHeight="1" x14ac:dyDescent="0.25">
      <c r="A60" s="25">
        <f t="shared" si="1"/>
        <v>53</v>
      </c>
      <c r="B60" s="7" t="s">
        <v>88</v>
      </c>
      <c r="C60" s="26" t="s">
        <v>27</v>
      </c>
      <c r="D60" s="27">
        <v>117</v>
      </c>
      <c r="E60" s="28">
        <v>0</v>
      </c>
      <c r="F60" s="43">
        <f t="shared" si="0"/>
        <v>0</v>
      </c>
    </row>
    <row r="61" spans="1:6" ht="18.95" customHeight="1" x14ac:dyDescent="0.25">
      <c r="A61" s="25">
        <f t="shared" si="1"/>
        <v>54</v>
      </c>
      <c r="B61" s="7" t="s">
        <v>19</v>
      </c>
      <c r="C61" s="26" t="s">
        <v>6</v>
      </c>
      <c r="D61" s="27">
        <v>326</v>
      </c>
      <c r="E61" s="28">
        <v>0</v>
      </c>
      <c r="F61" s="43">
        <f t="shared" si="0"/>
        <v>0</v>
      </c>
    </row>
    <row r="62" spans="1:6" ht="18.95" customHeight="1" x14ac:dyDescent="0.25">
      <c r="A62" s="25">
        <f t="shared" si="1"/>
        <v>55</v>
      </c>
      <c r="B62" s="7" t="s">
        <v>80</v>
      </c>
      <c r="C62" s="26" t="s">
        <v>6</v>
      </c>
      <c r="D62" s="27">
        <v>358</v>
      </c>
      <c r="E62" s="28">
        <v>0</v>
      </c>
      <c r="F62" s="43">
        <f t="shared" si="0"/>
        <v>0</v>
      </c>
    </row>
    <row r="63" spans="1:6" ht="18.95" customHeight="1" x14ac:dyDescent="0.25">
      <c r="A63" s="25">
        <f t="shared" si="1"/>
        <v>56</v>
      </c>
      <c r="B63" s="7" t="s">
        <v>123</v>
      </c>
      <c r="C63" s="26" t="s">
        <v>6</v>
      </c>
      <c r="D63" s="27">
        <v>271</v>
      </c>
      <c r="E63" s="28">
        <v>0</v>
      </c>
      <c r="F63" s="43">
        <f t="shared" si="0"/>
        <v>0</v>
      </c>
    </row>
    <row r="64" spans="1:6" ht="30.75" customHeight="1" x14ac:dyDescent="0.25">
      <c r="A64" s="25">
        <f t="shared" si="1"/>
        <v>57</v>
      </c>
      <c r="B64" s="7" t="s">
        <v>103</v>
      </c>
      <c r="C64" s="26" t="s">
        <v>9</v>
      </c>
      <c r="D64" s="27">
        <v>76</v>
      </c>
      <c r="E64" s="28">
        <v>0</v>
      </c>
      <c r="F64" s="43">
        <f t="shared" si="0"/>
        <v>0</v>
      </c>
    </row>
    <row r="65" spans="1:6" ht="30" x14ac:dyDescent="0.25">
      <c r="A65" s="25">
        <f t="shared" si="1"/>
        <v>58</v>
      </c>
      <c r="B65" s="45" t="s">
        <v>49</v>
      </c>
      <c r="C65" s="26" t="s">
        <v>9</v>
      </c>
      <c r="D65" s="30">
        <v>69</v>
      </c>
      <c r="E65" s="28">
        <v>0</v>
      </c>
      <c r="F65" s="43">
        <f t="shared" si="0"/>
        <v>0</v>
      </c>
    </row>
    <row r="66" spans="1:6" ht="18.95" customHeight="1" x14ac:dyDescent="0.25">
      <c r="A66" s="25">
        <f t="shared" si="1"/>
        <v>59</v>
      </c>
      <c r="B66" s="7" t="s">
        <v>79</v>
      </c>
      <c r="C66" s="26" t="s">
        <v>24</v>
      </c>
      <c r="D66" s="27">
        <v>57</v>
      </c>
      <c r="E66" s="28">
        <v>0</v>
      </c>
      <c r="F66" s="43">
        <f t="shared" si="0"/>
        <v>0</v>
      </c>
    </row>
    <row r="67" spans="1:6" ht="18.95" customHeight="1" x14ac:dyDescent="0.25">
      <c r="A67" s="25">
        <f t="shared" si="1"/>
        <v>60</v>
      </c>
      <c r="B67" s="7" t="s">
        <v>50</v>
      </c>
      <c r="C67" s="26" t="s">
        <v>9</v>
      </c>
      <c r="D67" s="27">
        <v>161</v>
      </c>
      <c r="E67" s="28">
        <v>0</v>
      </c>
      <c r="F67" s="43">
        <f t="shared" si="0"/>
        <v>0</v>
      </c>
    </row>
    <row r="68" spans="1:6" ht="18.95" customHeight="1" x14ac:dyDescent="0.25">
      <c r="A68" s="25">
        <f t="shared" si="1"/>
        <v>61</v>
      </c>
      <c r="B68" s="7" t="s">
        <v>96</v>
      </c>
      <c r="C68" s="26" t="s">
        <v>9</v>
      </c>
      <c r="D68" s="27">
        <v>111</v>
      </c>
      <c r="E68" s="28">
        <v>0</v>
      </c>
      <c r="F68" s="43">
        <f t="shared" si="0"/>
        <v>0</v>
      </c>
    </row>
    <row r="69" spans="1:6" ht="18.95" customHeight="1" x14ac:dyDescent="0.25">
      <c r="A69" s="25">
        <f t="shared" si="1"/>
        <v>62</v>
      </c>
      <c r="B69" s="7" t="s">
        <v>116</v>
      </c>
      <c r="C69" s="26" t="s">
        <v>9</v>
      </c>
      <c r="D69" s="27">
        <v>167</v>
      </c>
      <c r="E69" s="28">
        <v>0</v>
      </c>
      <c r="F69" s="43">
        <f t="shared" si="0"/>
        <v>0</v>
      </c>
    </row>
    <row r="70" spans="1:6" ht="18.95" customHeight="1" x14ac:dyDescent="0.25">
      <c r="A70" s="25">
        <f t="shared" si="1"/>
        <v>63</v>
      </c>
      <c r="B70" s="7" t="s">
        <v>20</v>
      </c>
      <c r="C70" s="26" t="s">
        <v>6</v>
      </c>
      <c r="D70" s="27">
        <v>428</v>
      </c>
      <c r="E70" s="28">
        <v>0</v>
      </c>
      <c r="F70" s="43">
        <f t="shared" si="0"/>
        <v>0</v>
      </c>
    </row>
    <row r="71" spans="1:6" ht="18.95" customHeight="1" x14ac:dyDescent="0.25">
      <c r="A71" s="25">
        <f t="shared" si="1"/>
        <v>64</v>
      </c>
      <c r="B71" s="7" t="s">
        <v>37</v>
      </c>
      <c r="C71" s="26" t="s">
        <v>6</v>
      </c>
      <c r="D71" s="27">
        <v>352</v>
      </c>
      <c r="E71" s="28">
        <v>0</v>
      </c>
      <c r="F71" s="43">
        <f t="shared" si="0"/>
        <v>0</v>
      </c>
    </row>
    <row r="72" spans="1:6" ht="18.95" customHeight="1" x14ac:dyDescent="0.25">
      <c r="A72" s="25">
        <f t="shared" si="1"/>
        <v>65</v>
      </c>
      <c r="B72" s="7" t="s">
        <v>38</v>
      </c>
      <c r="C72" s="26" t="s">
        <v>6</v>
      </c>
      <c r="D72" s="27">
        <v>368</v>
      </c>
      <c r="E72" s="28">
        <v>0</v>
      </c>
      <c r="F72" s="43">
        <f t="shared" si="0"/>
        <v>0</v>
      </c>
    </row>
    <row r="73" spans="1:6" ht="18.95" customHeight="1" x14ac:dyDescent="0.25">
      <c r="A73" s="25">
        <f t="shared" si="1"/>
        <v>66</v>
      </c>
      <c r="B73" s="7" t="s">
        <v>39</v>
      </c>
      <c r="C73" s="26" t="s">
        <v>6</v>
      </c>
      <c r="D73" s="27">
        <v>368</v>
      </c>
      <c r="E73" s="28">
        <v>0</v>
      </c>
      <c r="F73" s="43">
        <f t="shared" si="0"/>
        <v>0</v>
      </c>
    </row>
    <row r="74" spans="1:6" ht="18.95" customHeight="1" x14ac:dyDescent="0.25">
      <c r="A74" s="25">
        <f t="shared" si="1"/>
        <v>67</v>
      </c>
      <c r="B74" s="7" t="s">
        <v>40</v>
      </c>
      <c r="C74" s="26" t="s">
        <v>6</v>
      </c>
      <c r="D74" s="27">
        <v>367</v>
      </c>
      <c r="E74" s="28">
        <v>0</v>
      </c>
      <c r="F74" s="43">
        <f t="shared" si="0"/>
        <v>0</v>
      </c>
    </row>
    <row r="75" spans="1:6" ht="28.5" customHeight="1" x14ac:dyDescent="0.25">
      <c r="A75" s="25">
        <f t="shared" si="1"/>
        <v>68</v>
      </c>
      <c r="B75" s="7" t="s">
        <v>125</v>
      </c>
      <c r="C75" s="26" t="s">
        <v>28</v>
      </c>
      <c r="D75" s="27">
        <v>1087</v>
      </c>
      <c r="E75" s="28">
        <v>0</v>
      </c>
      <c r="F75" s="43">
        <f t="shared" si="0"/>
        <v>0</v>
      </c>
    </row>
    <row r="76" spans="1:6" ht="18.95" customHeight="1" x14ac:dyDescent="0.25">
      <c r="A76" s="25">
        <f t="shared" si="1"/>
        <v>69</v>
      </c>
      <c r="B76" s="35" t="s">
        <v>21</v>
      </c>
      <c r="C76" s="26" t="s">
        <v>28</v>
      </c>
      <c r="D76" s="27">
        <v>1088</v>
      </c>
      <c r="E76" s="28">
        <v>0</v>
      </c>
      <c r="F76" s="43">
        <f t="shared" si="0"/>
        <v>0</v>
      </c>
    </row>
    <row r="77" spans="1:6" ht="18.95" customHeight="1" x14ac:dyDescent="0.25">
      <c r="A77" s="25">
        <f t="shared" si="1"/>
        <v>70</v>
      </c>
      <c r="B77" s="35" t="s">
        <v>115</v>
      </c>
      <c r="C77" s="26" t="s">
        <v>6</v>
      </c>
      <c r="D77" s="27">
        <v>279</v>
      </c>
      <c r="E77" s="28">
        <v>0</v>
      </c>
      <c r="F77" s="43">
        <f t="shared" si="0"/>
        <v>0</v>
      </c>
    </row>
    <row r="78" spans="1:6" ht="18.95" customHeight="1" x14ac:dyDescent="0.25">
      <c r="A78" s="25">
        <f t="shared" si="1"/>
        <v>71</v>
      </c>
      <c r="B78" s="35" t="s">
        <v>22</v>
      </c>
      <c r="C78" s="26" t="s">
        <v>29</v>
      </c>
      <c r="D78" s="27">
        <v>24</v>
      </c>
      <c r="E78" s="28">
        <v>0</v>
      </c>
      <c r="F78" s="43">
        <f t="shared" si="0"/>
        <v>0</v>
      </c>
    </row>
    <row r="79" spans="1:6" ht="18.95" customHeight="1" x14ac:dyDescent="0.25">
      <c r="A79" s="25">
        <f t="shared" si="1"/>
        <v>72</v>
      </c>
      <c r="B79" s="35" t="s">
        <v>113</v>
      </c>
      <c r="C79" s="26" t="s">
        <v>6</v>
      </c>
      <c r="D79" s="27">
        <v>491</v>
      </c>
      <c r="E79" s="28">
        <v>0</v>
      </c>
      <c r="F79" s="43">
        <f t="shared" si="0"/>
        <v>0</v>
      </c>
    </row>
    <row r="80" spans="1:6" ht="18.95" customHeight="1" x14ac:dyDescent="0.25">
      <c r="A80" s="25">
        <f t="shared" si="1"/>
        <v>73</v>
      </c>
      <c r="B80" s="35" t="s">
        <v>102</v>
      </c>
      <c r="C80" s="26" t="s">
        <v>30</v>
      </c>
      <c r="D80" s="27">
        <v>117</v>
      </c>
      <c r="E80" s="28">
        <v>0</v>
      </c>
      <c r="F80" s="43">
        <f t="shared" si="0"/>
        <v>0</v>
      </c>
    </row>
    <row r="81" spans="1:6" ht="18.95" customHeight="1" x14ac:dyDescent="0.25">
      <c r="A81" s="25">
        <f t="shared" ref="A81:A108" si="2">A80+1</f>
        <v>74</v>
      </c>
      <c r="B81" s="35" t="s">
        <v>99</v>
      </c>
      <c r="C81" s="26" t="s">
        <v>30</v>
      </c>
      <c r="D81" s="27">
        <v>116</v>
      </c>
      <c r="E81" s="28">
        <v>0</v>
      </c>
      <c r="F81" s="43">
        <f t="shared" si="0"/>
        <v>0</v>
      </c>
    </row>
    <row r="82" spans="1:6" ht="18.95" customHeight="1" x14ac:dyDescent="0.25">
      <c r="A82" s="25">
        <f t="shared" si="2"/>
        <v>75</v>
      </c>
      <c r="B82" s="35" t="s">
        <v>101</v>
      </c>
      <c r="C82" s="26" t="s">
        <v>30</v>
      </c>
      <c r="D82" s="27">
        <v>114</v>
      </c>
      <c r="E82" s="28">
        <v>0</v>
      </c>
      <c r="F82" s="43">
        <f t="shared" ref="F82:F108" si="3">D82*E82</f>
        <v>0</v>
      </c>
    </row>
    <row r="83" spans="1:6" ht="18.95" customHeight="1" x14ac:dyDescent="0.25">
      <c r="A83" s="25">
        <f t="shared" si="2"/>
        <v>76</v>
      </c>
      <c r="B83" s="35" t="s">
        <v>100</v>
      </c>
      <c r="C83" s="26" t="s">
        <v>30</v>
      </c>
      <c r="D83" s="27">
        <v>117</v>
      </c>
      <c r="E83" s="28">
        <v>0</v>
      </c>
      <c r="F83" s="43">
        <f t="shared" si="3"/>
        <v>0</v>
      </c>
    </row>
    <row r="84" spans="1:6" ht="18.95" customHeight="1" x14ac:dyDescent="0.25">
      <c r="A84" s="25">
        <f t="shared" si="2"/>
        <v>77</v>
      </c>
      <c r="B84" s="35" t="s">
        <v>51</v>
      </c>
      <c r="C84" s="26" t="s">
        <v>9</v>
      </c>
      <c r="D84" s="27">
        <v>109</v>
      </c>
      <c r="E84" s="28">
        <v>0</v>
      </c>
      <c r="F84" s="43">
        <f t="shared" si="3"/>
        <v>0</v>
      </c>
    </row>
    <row r="85" spans="1:6" ht="36" customHeight="1" x14ac:dyDescent="0.25">
      <c r="A85" s="25">
        <f t="shared" si="2"/>
        <v>78</v>
      </c>
      <c r="B85" s="35" t="s">
        <v>35</v>
      </c>
      <c r="C85" s="26" t="s">
        <v>9</v>
      </c>
      <c r="D85" s="27">
        <v>115</v>
      </c>
      <c r="E85" s="28">
        <v>0</v>
      </c>
      <c r="F85" s="43">
        <f t="shared" si="3"/>
        <v>0</v>
      </c>
    </row>
    <row r="86" spans="1:6" ht="18.95" customHeight="1" x14ac:dyDescent="0.25">
      <c r="A86" s="25">
        <f t="shared" si="2"/>
        <v>79</v>
      </c>
      <c r="B86" s="35" t="s">
        <v>52</v>
      </c>
      <c r="C86" s="26" t="s">
        <v>9</v>
      </c>
      <c r="D86" s="27">
        <v>88</v>
      </c>
      <c r="E86" s="28">
        <v>0</v>
      </c>
      <c r="F86" s="43">
        <f t="shared" si="3"/>
        <v>0</v>
      </c>
    </row>
    <row r="87" spans="1:6" ht="18.95" customHeight="1" x14ac:dyDescent="0.25">
      <c r="A87" s="25">
        <f t="shared" si="2"/>
        <v>80</v>
      </c>
      <c r="B87" s="35" t="s">
        <v>124</v>
      </c>
      <c r="C87" s="26" t="s">
        <v>6</v>
      </c>
      <c r="D87" s="27">
        <v>382</v>
      </c>
      <c r="E87" s="28">
        <v>0</v>
      </c>
      <c r="F87" s="43">
        <f t="shared" si="3"/>
        <v>0</v>
      </c>
    </row>
    <row r="88" spans="1:6" ht="18.95" customHeight="1" x14ac:dyDescent="0.25">
      <c r="A88" s="25">
        <f t="shared" si="2"/>
        <v>81</v>
      </c>
      <c r="B88" s="35" t="s">
        <v>114</v>
      </c>
      <c r="C88" s="26" t="s">
        <v>9</v>
      </c>
      <c r="D88" s="27">
        <v>78</v>
      </c>
      <c r="E88" s="28">
        <v>0</v>
      </c>
      <c r="F88" s="43">
        <f t="shared" si="3"/>
        <v>0</v>
      </c>
    </row>
    <row r="89" spans="1:6" ht="18.95" customHeight="1" x14ac:dyDescent="0.25">
      <c r="A89" s="25">
        <f t="shared" si="2"/>
        <v>82</v>
      </c>
      <c r="B89" s="35" t="s">
        <v>127</v>
      </c>
      <c r="C89" s="26" t="s">
        <v>9</v>
      </c>
      <c r="D89" s="27">
        <v>102</v>
      </c>
      <c r="E89" s="28">
        <v>0</v>
      </c>
      <c r="F89" s="43">
        <f t="shared" si="3"/>
        <v>0</v>
      </c>
    </row>
    <row r="90" spans="1:6" ht="18.95" customHeight="1" x14ac:dyDescent="0.25">
      <c r="A90" s="25">
        <f t="shared" si="2"/>
        <v>83</v>
      </c>
      <c r="B90" s="35" t="s">
        <v>128</v>
      </c>
      <c r="C90" s="26" t="s">
        <v>9</v>
      </c>
      <c r="D90" s="27">
        <v>102</v>
      </c>
      <c r="E90" s="28">
        <v>0</v>
      </c>
      <c r="F90" s="43">
        <f t="shared" si="3"/>
        <v>0</v>
      </c>
    </row>
    <row r="91" spans="1:6" ht="18.95" customHeight="1" x14ac:dyDescent="0.25">
      <c r="A91" s="25">
        <f t="shared" si="2"/>
        <v>84</v>
      </c>
      <c r="B91" s="35" t="s">
        <v>129</v>
      </c>
      <c r="C91" s="26" t="s">
        <v>9</v>
      </c>
      <c r="D91" s="27">
        <v>102</v>
      </c>
      <c r="E91" s="28">
        <v>0</v>
      </c>
      <c r="F91" s="43">
        <f t="shared" si="3"/>
        <v>0</v>
      </c>
    </row>
    <row r="92" spans="1:6" ht="18.95" customHeight="1" x14ac:dyDescent="0.25">
      <c r="A92" s="25">
        <f t="shared" si="2"/>
        <v>85</v>
      </c>
      <c r="B92" s="35" t="s">
        <v>130</v>
      </c>
      <c r="C92" s="26" t="s">
        <v>9</v>
      </c>
      <c r="D92" s="27">
        <v>102</v>
      </c>
      <c r="E92" s="28">
        <v>0</v>
      </c>
      <c r="F92" s="43">
        <f t="shared" si="3"/>
        <v>0</v>
      </c>
    </row>
    <row r="93" spans="1:6" ht="18.95" customHeight="1" x14ac:dyDescent="0.25">
      <c r="A93" s="25">
        <f t="shared" si="2"/>
        <v>86</v>
      </c>
      <c r="B93" s="31" t="s">
        <v>131</v>
      </c>
      <c r="C93" s="30" t="s">
        <v>9</v>
      </c>
      <c r="D93" s="30">
        <v>50</v>
      </c>
      <c r="E93" s="28">
        <v>0</v>
      </c>
      <c r="F93" s="43">
        <f t="shared" si="3"/>
        <v>0</v>
      </c>
    </row>
    <row r="94" spans="1:6" ht="18.95" customHeight="1" x14ac:dyDescent="0.25">
      <c r="A94" s="25">
        <f t="shared" si="2"/>
        <v>87</v>
      </c>
      <c r="B94" s="35" t="s">
        <v>126</v>
      </c>
      <c r="C94" s="26" t="s">
        <v>31</v>
      </c>
      <c r="D94" s="27">
        <v>429</v>
      </c>
      <c r="E94" s="28">
        <v>0</v>
      </c>
      <c r="F94" s="43">
        <f t="shared" si="3"/>
        <v>0</v>
      </c>
    </row>
    <row r="95" spans="1:6" ht="18.95" customHeight="1" x14ac:dyDescent="0.25">
      <c r="A95" s="25">
        <f t="shared" si="2"/>
        <v>88</v>
      </c>
      <c r="B95" s="35" t="s">
        <v>118</v>
      </c>
      <c r="C95" s="26" t="s">
        <v>6</v>
      </c>
      <c r="D95" s="27">
        <v>73</v>
      </c>
      <c r="E95" s="28">
        <v>0</v>
      </c>
      <c r="F95" s="43">
        <f t="shared" si="3"/>
        <v>0</v>
      </c>
    </row>
    <row r="96" spans="1:6" ht="18.95" customHeight="1" x14ac:dyDescent="0.25">
      <c r="A96" s="25">
        <f t="shared" si="2"/>
        <v>89</v>
      </c>
      <c r="B96" s="35" t="s">
        <v>105</v>
      </c>
      <c r="C96" s="26" t="s">
        <v>6</v>
      </c>
      <c r="D96" s="27">
        <v>74</v>
      </c>
      <c r="E96" s="28">
        <v>0</v>
      </c>
      <c r="F96" s="43">
        <f t="shared" si="3"/>
        <v>0</v>
      </c>
    </row>
    <row r="97" spans="1:6" ht="18.95" customHeight="1" x14ac:dyDescent="0.25">
      <c r="A97" s="25">
        <f t="shared" si="2"/>
        <v>90</v>
      </c>
      <c r="B97" s="35" t="s">
        <v>106</v>
      </c>
      <c r="C97" s="26" t="s">
        <v>6</v>
      </c>
      <c r="D97" s="27">
        <v>70</v>
      </c>
      <c r="E97" s="28">
        <v>0</v>
      </c>
      <c r="F97" s="43">
        <f t="shared" si="3"/>
        <v>0</v>
      </c>
    </row>
    <row r="98" spans="1:6" ht="18.95" customHeight="1" x14ac:dyDescent="0.25">
      <c r="A98" s="25">
        <f t="shared" si="2"/>
        <v>91</v>
      </c>
      <c r="B98" s="35" t="s">
        <v>107</v>
      </c>
      <c r="C98" s="26" t="s">
        <v>6</v>
      </c>
      <c r="D98" s="27">
        <v>72</v>
      </c>
      <c r="E98" s="28">
        <v>0</v>
      </c>
      <c r="F98" s="43">
        <f t="shared" si="3"/>
        <v>0</v>
      </c>
    </row>
    <row r="99" spans="1:6" ht="18.95" customHeight="1" x14ac:dyDescent="0.25">
      <c r="A99" s="25">
        <f t="shared" si="2"/>
        <v>92</v>
      </c>
      <c r="B99" s="7" t="s">
        <v>108</v>
      </c>
      <c r="C99" s="37" t="s">
        <v>6</v>
      </c>
      <c r="D99" s="27">
        <v>247</v>
      </c>
      <c r="E99" s="28">
        <v>0</v>
      </c>
      <c r="F99" s="43">
        <f t="shared" si="3"/>
        <v>0</v>
      </c>
    </row>
    <row r="100" spans="1:6" ht="18.95" customHeight="1" x14ac:dyDescent="0.25">
      <c r="A100" s="25">
        <f t="shared" si="2"/>
        <v>93</v>
      </c>
      <c r="B100" s="7" t="s">
        <v>53</v>
      </c>
      <c r="C100" s="26" t="s">
        <v>6</v>
      </c>
      <c r="D100" s="27">
        <v>372</v>
      </c>
      <c r="E100" s="28">
        <v>0</v>
      </c>
      <c r="F100" s="43">
        <f t="shared" si="3"/>
        <v>0</v>
      </c>
    </row>
    <row r="101" spans="1:6" ht="18.95" customHeight="1" x14ac:dyDescent="0.25">
      <c r="A101" s="25">
        <f t="shared" si="2"/>
        <v>94</v>
      </c>
      <c r="B101" s="7" t="s">
        <v>54</v>
      </c>
      <c r="C101" s="38" t="s">
        <v>9</v>
      </c>
      <c r="D101" s="27">
        <v>139</v>
      </c>
      <c r="E101" s="28">
        <v>0</v>
      </c>
      <c r="F101" s="43">
        <f t="shared" si="3"/>
        <v>0</v>
      </c>
    </row>
    <row r="102" spans="1:6" ht="32.25" customHeight="1" x14ac:dyDescent="0.25">
      <c r="A102" s="25">
        <f t="shared" si="2"/>
        <v>95</v>
      </c>
      <c r="B102" s="7" t="s">
        <v>104</v>
      </c>
      <c r="C102" s="26" t="s">
        <v>6</v>
      </c>
      <c r="D102" s="27">
        <v>22</v>
      </c>
      <c r="E102" s="28">
        <v>0</v>
      </c>
      <c r="F102" s="43">
        <f t="shared" si="3"/>
        <v>0</v>
      </c>
    </row>
    <row r="103" spans="1:6" ht="18.95" customHeight="1" x14ac:dyDescent="0.25">
      <c r="A103" s="25">
        <f t="shared" si="2"/>
        <v>96</v>
      </c>
      <c r="B103" s="11" t="s">
        <v>97</v>
      </c>
      <c r="C103" s="34" t="s">
        <v>36</v>
      </c>
      <c r="D103" s="29">
        <v>45</v>
      </c>
      <c r="E103" s="15">
        <v>0</v>
      </c>
      <c r="F103" s="43">
        <f t="shared" si="3"/>
        <v>0</v>
      </c>
    </row>
    <row r="104" spans="1:6" ht="18.95" customHeight="1" x14ac:dyDescent="0.25">
      <c r="A104" s="25">
        <f t="shared" si="2"/>
        <v>97</v>
      </c>
      <c r="B104" s="11" t="s">
        <v>55</v>
      </c>
      <c r="C104" s="34" t="s">
        <v>30</v>
      </c>
      <c r="D104" s="29">
        <v>26</v>
      </c>
      <c r="E104" s="15">
        <v>0</v>
      </c>
      <c r="F104" s="43">
        <f t="shared" si="3"/>
        <v>0</v>
      </c>
    </row>
    <row r="105" spans="1:6" ht="18.95" customHeight="1" x14ac:dyDescent="0.25">
      <c r="A105" s="25">
        <f t="shared" si="2"/>
        <v>98</v>
      </c>
      <c r="B105" s="11" t="s">
        <v>56</v>
      </c>
      <c r="C105" s="34" t="s">
        <v>6</v>
      </c>
      <c r="D105" s="29">
        <v>95</v>
      </c>
      <c r="E105" s="15">
        <v>0</v>
      </c>
      <c r="F105" s="43">
        <f t="shared" si="3"/>
        <v>0</v>
      </c>
    </row>
    <row r="106" spans="1:6" ht="18.95" customHeight="1" x14ac:dyDescent="0.25">
      <c r="A106" s="25">
        <f t="shared" si="2"/>
        <v>99</v>
      </c>
      <c r="B106" s="14" t="s">
        <v>57</v>
      </c>
      <c r="C106" s="34" t="s">
        <v>9</v>
      </c>
      <c r="D106" s="29">
        <v>84</v>
      </c>
      <c r="E106" s="39">
        <v>0</v>
      </c>
      <c r="F106" s="46">
        <f t="shared" si="3"/>
        <v>0</v>
      </c>
    </row>
    <row r="107" spans="1:6" ht="18.95" customHeight="1" x14ac:dyDescent="0.25">
      <c r="A107" s="25">
        <f t="shared" si="2"/>
        <v>100</v>
      </c>
      <c r="B107" s="31" t="s">
        <v>41</v>
      </c>
      <c r="C107" s="30" t="s">
        <v>9</v>
      </c>
      <c r="D107" s="30">
        <v>18</v>
      </c>
      <c r="E107" s="15">
        <v>0</v>
      </c>
      <c r="F107" s="43">
        <f t="shared" si="3"/>
        <v>0</v>
      </c>
    </row>
    <row r="108" spans="1:6" s="12" customFormat="1" ht="18.95" customHeight="1" x14ac:dyDescent="0.25">
      <c r="A108" s="25">
        <f t="shared" si="2"/>
        <v>101</v>
      </c>
      <c r="B108" s="31" t="s">
        <v>58</v>
      </c>
      <c r="C108" s="30" t="s">
        <v>9</v>
      </c>
      <c r="D108" s="40">
        <v>12</v>
      </c>
      <c r="E108" s="15">
        <v>0</v>
      </c>
      <c r="F108" s="43">
        <f t="shared" si="3"/>
        <v>0</v>
      </c>
    </row>
    <row r="109" spans="1:6" ht="21" customHeight="1" x14ac:dyDescent="0.25">
      <c r="A109" s="53" t="s">
        <v>76</v>
      </c>
      <c r="B109" s="54"/>
      <c r="C109" s="54"/>
      <c r="D109" s="54"/>
      <c r="E109" s="54"/>
      <c r="F109" s="16">
        <f>SUM(F4:F108)</f>
        <v>0</v>
      </c>
    </row>
    <row r="110" spans="1:6" ht="21" customHeight="1" x14ac:dyDescent="0.25">
      <c r="A110" s="55" t="s">
        <v>77</v>
      </c>
      <c r="B110" s="56"/>
      <c r="C110" s="56"/>
      <c r="D110" s="56"/>
      <c r="E110" s="56"/>
      <c r="F110" s="17">
        <f>F109*25%</f>
        <v>0</v>
      </c>
    </row>
    <row r="111" spans="1:6" ht="21" customHeight="1" thickBot="1" x14ac:dyDescent="0.3">
      <c r="A111" s="57" t="s">
        <v>78</v>
      </c>
      <c r="B111" s="58"/>
      <c r="C111" s="58"/>
      <c r="D111" s="58"/>
      <c r="E111" s="58"/>
      <c r="F111" s="18">
        <f>F109+F110</f>
        <v>0</v>
      </c>
    </row>
    <row r="112" spans="1:6" ht="10.5" customHeight="1" x14ac:dyDescent="0.25">
      <c r="F112" s="19"/>
    </row>
    <row r="113" spans="1:6" x14ac:dyDescent="0.25">
      <c r="A113" s="20" t="s">
        <v>67</v>
      </c>
      <c r="B113" s="20"/>
      <c r="C113" s="21"/>
      <c r="D113" s="20"/>
      <c r="E113" s="20"/>
      <c r="F113" s="20"/>
    </row>
    <row r="114" spans="1:6" x14ac:dyDescent="0.25">
      <c r="A114" s="59" t="s">
        <v>68</v>
      </c>
      <c r="B114" s="59"/>
      <c r="C114" s="59"/>
      <c r="D114" s="59"/>
      <c r="E114" s="59"/>
      <c r="F114" s="59"/>
    </row>
    <row r="115" spans="1:6" x14ac:dyDescent="0.25">
      <c r="A115" s="22" t="s">
        <v>69</v>
      </c>
      <c r="B115" s="22"/>
      <c r="C115" s="22"/>
      <c r="D115" s="22"/>
      <c r="E115" s="20"/>
      <c r="F115" s="20"/>
    </row>
    <row r="116" spans="1:6" ht="18" customHeight="1" x14ac:dyDescent="0.25">
      <c r="A116" s="20"/>
      <c r="B116" s="22" t="s">
        <v>70</v>
      </c>
      <c r="C116" s="21"/>
      <c r="D116" s="20"/>
      <c r="E116" s="20"/>
      <c r="F116" s="20"/>
    </row>
    <row r="117" spans="1:6" ht="18" customHeight="1" x14ac:dyDescent="0.25">
      <c r="A117" s="20"/>
      <c r="B117" s="22" t="s">
        <v>71</v>
      </c>
      <c r="C117" s="21"/>
      <c r="D117" s="20"/>
      <c r="E117" s="20"/>
      <c r="F117" s="20"/>
    </row>
    <row r="118" spans="1:6" ht="18" customHeight="1" x14ac:dyDescent="0.25">
      <c r="A118" s="20"/>
      <c r="B118" s="22" t="s">
        <v>72</v>
      </c>
      <c r="C118" s="21"/>
      <c r="D118" s="20"/>
      <c r="E118" s="20"/>
      <c r="F118" s="20"/>
    </row>
    <row r="119" spans="1:6" ht="18" customHeight="1" x14ac:dyDescent="0.25">
      <c r="A119" s="20"/>
      <c r="B119" s="22" t="s">
        <v>73</v>
      </c>
      <c r="C119" s="21"/>
      <c r="D119" s="20"/>
      <c r="E119" s="20"/>
      <c r="F119" s="20"/>
    </row>
    <row r="120" spans="1:6" ht="13.5" customHeight="1" x14ac:dyDescent="0.25"/>
    <row r="121" spans="1:6" x14ac:dyDescent="0.25">
      <c r="A121" s="19" t="s">
        <v>74</v>
      </c>
    </row>
    <row r="122" spans="1:6" x14ac:dyDescent="0.25">
      <c r="A122" t="s">
        <v>119</v>
      </c>
      <c r="C122" s="13"/>
      <c r="D122" s="13"/>
      <c r="E122" s="13"/>
      <c r="F122" s="13"/>
    </row>
    <row r="123" spans="1:6" x14ac:dyDescent="0.25">
      <c r="C123" s="23" t="s">
        <v>141</v>
      </c>
      <c r="D123" s="23"/>
      <c r="E123" s="23"/>
    </row>
    <row r="124" spans="1:6" x14ac:dyDescent="0.25">
      <c r="B124" s="24" t="s">
        <v>75</v>
      </c>
      <c r="C124" s="23"/>
      <c r="D124" s="23"/>
      <c r="E124" s="23"/>
    </row>
    <row r="125" spans="1:6" x14ac:dyDescent="0.25">
      <c r="C125" s="13"/>
      <c r="D125" s="13"/>
      <c r="E125" s="13"/>
      <c r="F125" s="13"/>
    </row>
    <row r="126" spans="1:6" x14ac:dyDescent="0.25">
      <c r="C126" s="19" t="s">
        <v>142</v>
      </c>
      <c r="D126" s="19"/>
      <c r="E126" s="19"/>
    </row>
  </sheetData>
  <mergeCells count="7">
    <mergeCell ref="A109:E109"/>
    <mergeCell ref="A110:E110"/>
    <mergeCell ref="A111:E111"/>
    <mergeCell ref="A114:F114"/>
    <mergeCell ref="B2:E2"/>
    <mergeCell ref="B3:E3"/>
    <mergeCell ref="B4:E4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2024-02-26T09:38:26Z</cp:lastPrinted>
  <dcterms:created xsi:type="dcterms:W3CDTF">2017-07-10T09:27:22Z</dcterms:created>
  <dcterms:modified xsi:type="dcterms:W3CDTF">2024-02-26T09:41:50Z</dcterms:modified>
</cp:coreProperties>
</file>