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etic_nada\Desktop\NABAVA 2024\DRUŠTVENE I KONSTRUKTIVNE IGRE\"/>
    </mc:Choice>
  </mc:AlternateContent>
  <xr:revisionPtr revIDLastSave="0" documentId="13_ncr:1_{AD8A75EE-CCAC-4549-A22E-6BFA24FDDD76}" xr6:coauthVersionLast="47" xr6:coauthVersionMax="47" xr10:uidLastSave="{00000000-0000-0000-0000-000000000000}"/>
  <bookViews>
    <workbookView xWindow="4755" yWindow="3930" windowWidth="21510" windowHeight="11295" xr2:uid="{00000000-000D-0000-FFFF-FFFF00000000}"/>
  </bookViews>
  <sheets>
    <sheet name="troškovnik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F41" i="5"/>
  <c r="F38" i="5"/>
  <c r="F45" i="5"/>
  <c r="F37" i="5"/>
  <c r="A38" i="5"/>
  <c r="F55" i="5"/>
  <c r="F54" i="5"/>
  <c r="F57" i="5"/>
  <c r="F49" i="5"/>
  <c r="F48" i="5"/>
  <c r="A49" i="5"/>
  <c r="F31" i="5"/>
  <c r="F21" i="5"/>
  <c r="F14" i="5"/>
  <c r="F44" i="5" l="1"/>
  <c r="F46" i="5"/>
  <c r="F43" i="5"/>
  <c r="A39" i="5"/>
  <c r="A40" i="5" s="1"/>
  <c r="F40" i="5"/>
  <c r="F39" i="5"/>
  <c r="A50" i="5"/>
  <c r="A51" i="5" s="1"/>
  <c r="F50" i="5"/>
  <c r="A41" i="5" l="1"/>
  <c r="A42" i="5" s="1"/>
  <c r="A43" i="5" s="1"/>
  <c r="A44" i="5" s="1"/>
  <c r="F58" i="5"/>
  <c r="F56" i="5"/>
  <c r="F53" i="5"/>
  <c r="F52" i="5"/>
  <c r="F51" i="5"/>
  <c r="A52" i="5"/>
  <c r="A53" i="5" s="1"/>
  <c r="A54" i="5" s="1"/>
  <c r="A55" i="5" s="1"/>
  <c r="A56" i="5" s="1"/>
  <c r="A45" i="5" l="1"/>
  <c r="A46" i="5" s="1"/>
  <c r="A57" i="5"/>
  <c r="A58" i="5" s="1"/>
  <c r="A15" i="5"/>
  <c r="A16" i="5" s="1"/>
  <c r="F23" i="5"/>
  <c r="F22" i="5"/>
  <c r="F20" i="5"/>
  <c r="F19" i="5"/>
  <c r="F18" i="5"/>
  <c r="F17" i="5"/>
  <c r="F16" i="5"/>
  <c r="F15" i="5"/>
  <c r="A17" i="5" l="1"/>
  <c r="A18" i="5" s="1"/>
  <c r="A19" i="5" s="1"/>
  <c r="A20" i="5" s="1"/>
  <c r="A21" i="5" s="1"/>
  <c r="A22" i="5" s="1"/>
  <c r="A23" i="5" s="1"/>
  <c r="F35" i="5"/>
  <c r="F34" i="5"/>
  <c r="F33" i="5"/>
  <c r="F32" i="5"/>
  <c r="F30" i="5"/>
  <c r="F29" i="5"/>
  <c r="F28" i="5"/>
  <c r="F27" i="5"/>
  <c r="F26" i="5"/>
  <c r="F25" i="5"/>
  <c r="A26" i="5"/>
  <c r="A27" i="5" s="1"/>
  <c r="A28" i="5" s="1"/>
  <c r="A29" i="5" s="1"/>
  <c r="A30" i="5" s="1"/>
  <c r="A31" i="5" l="1"/>
  <c r="A32" i="5" s="1"/>
  <c r="A33" i="5" s="1"/>
  <c r="A34" i="5" s="1"/>
  <c r="A35" i="5" s="1"/>
  <c r="F59" i="5"/>
  <c r="F60" i="5" l="1"/>
  <c r="F61" i="5" s="1"/>
</calcChain>
</file>

<file path=xl/sharedStrings.xml><?xml version="1.0" encoding="utf-8"?>
<sst xmlns="http://schemas.openxmlformats.org/spreadsheetml/2006/main" count="122" uniqueCount="77">
  <si>
    <t xml:space="preserve">Red.br. </t>
  </si>
  <si>
    <t xml:space="preserve">Naziv i vrsta proizvoda </t>
  </si>
  <si>
    <t>1.</t>
  </si>
  <si>
    <t>2.</t>
  </si>
  <si>
    <t>3.</t>
  </si>
  <si>
    <t>4.</t>
  </si>
  <si>
    <t>5.</t>
  </si>
  <si>
    <t>6.(4.x5.)</t>
  </si>
  <si>
    <t>kom</t>
  </si>
  <si>
    <t>PRILOG  II</t>
  </si>
  <si>
    <t>NARUČITELJ: DJEČJI VRTIĆ RIJEKA</t>
  </si>
  <si>
    <t xml:space="preserve">                                                   TROŠKOVNIK</t>
  </si>
  <si>
    <t>Iznos PDV-a</t>
  </si>
  <si>
    <t>Napomena:</t>
  </si>
  <si>
    <t>CPO Zamet, Bože Vidasa 12a</t>
  </si>
  <si>
    <t>CPO Turnić  PPO Mavrica ,Mihovilići 33</t>
  </si>
  <si>
    <t>CPO Potok , J.Završnika 3</t>
  </si>
  <si>
    <t>Mjesto i datum</t>
  </si>
  <si>
    <t>Čitko ime i prezime ovlaštene osobe</t>
  </si>
  <si>
    <t xml:space="preserve">                                                M.P.</t>
  </si>
  <si>
    <t>(Potpis ovlaštene osobe Ponuditelja)</t>
  </si>
  <si>
    <t>U jediničnu cijenu trebaju biti uključeni troškovi prijevoza i isporuke  na sljedećim adresama:</t>
  </si>
  <si>
    <t>CPO ZAMET</t>
  </si>
  <si>
    <t>CPO POTOK</t>
  </si>
  <si>
    <t>CPO TURNIĆ</t>
  </si>
  <si>
    <t>CPO MAESTRAL</t>
  </si>
  <si>
    <t>Ukupno bez PDV-a u EUR</t>
  </si>
  <si>
    <t>Sveukupno s PDV-om u EUR</t>
  </si>
  <si>
    <t>U  _______________________, 2024.</t>
  </si>
  <si>
    <r>
      <t xml:space="preserve">Meke EVA konstrukcije s reljefnom površinom </t>
    </r>
    <r>
      <rPr>
        <sz val="11"/>
        <color theme="1"/>
        <rFont val="Calibri"/>
        <family val="2"/>
        <charset val="238"/>
        <scheme val="minor"/>
      </rPr>
      <t>- 30 kom (za prva osjetilna iskustva) Sadrži: 30 elemenata u različitim bojama s različitim dodirnim površinama. Torba uključena Dimenzije kvadra  cm min 11x6x3</t>
    </r>
  </si>
  <si>
    <r>
      <rPr>
        <b/>
        <sz val="11"/>
        <rFont val="Calibri"/>
        <family val="2"/>
        <charset val="238"/>
        <scheme val="minor"/>
      </rPr>
      <t xml:space="preserve">Kartonske cigle -36 kom. </t>
    </r>
    <r>
      <rPr>
        <sz val="11"/>
        <rFont val="Calibri"/>
        <family val="2"/>
        <charset val="238"/>
        <scheme val="minor"/>
      </rPr>
      <t xml:space="preserve"> Lagani i otporni kartonski blokovi, raznih geometrijskih oblika i 3 različite boje (žuta, crvena i plava). Mogu izdržati težinu od 45 kg, a površina se može čistiti krpom. Sadrži: 36 kvadratnih i pravokutnih dijelova. Dimenzije - Pravokutni blok 15x30x7,5 cm v</t>
    </r>
  </si>
  <si>
    <r>
      <rPr>
        <b/>
        <sz val="11"/>
        <color theme="1"/>
        <rFont val="Calibri"/>
        <family val="2"/>
        <charset val="238"/>
        <scheme val="minor"/>
      </rPr>
      <t>Pločice za čavliće u obliku cvjetića</t>
    </r>
    <r>
      <rPr>
        <sz val="11"/>
        <color theme="1"/>
        <rFont val="Calibri"/>
        <family val="2"/>
        <charset val="238"/>
        <scheme val="minor"/>
      </rPr>
      <t xml:space="preserve"> (5 kom - od meke, fleksibilne I nesalomljive plastike 25x27,5 cm.) i</t>
    </r>
    <r>
      <rPr>
        <b/>
        <sz val="11"/>
        <color theme="1"/>
        <rFont val="Calibri"/>
        <family val="2"/>
        <charset val="238"/>
        <scheme val="minor"/>
      </rPr>
      <t xml:space="preserve"> čavlići u 4 boje I 4 oblika </t>
    </r>
    <r>
      <rPr>
        <sz val="11"/>
        <color theme="1"/>
        <rFont val="Calibri"/>
        <family val="2"/>
        <charset val="238"/>
        <scheme val="minor"/>
      </rPr>
      <t>- 60-80 komada u kartonskoj kutiji
Dimenzije čavlića- Ø 4,5 cm.</t>
    </r>
  </si>
  <si>
    <r>
      <rPr>
        <b/>
        <sz val="11"/>
        <color theme="1"/>
        <rFont val="Calibri"/>
        <family val="2"/>
        <charset val="238"/>
        <scheme val="minor"/>
      </rPr>
      <t xml:space="preserve">Drvene kocke za izgradnju dvorca. </t>
    </r>
    <r>
      <rPr>
        <sz val="11"/>
        <color theme="1"/>
        <rFont val="Calibri"/>
        <family val="2"/>
        <charset val="238"/>
        <scheme val="minor"/>
      </rPr>
      <t xml:space="preserve">Set se sastoji od 145 drvenih dijelova različitih oblika za stvaranje velikog dvorca s kulama, stepenicama i mnogim drugim detaljima.Dimenzije krova tornja: 3,5 cm v, Ø 3 cm
</t>
    </r>
  </si>
  <si>
    <r>
      <rPr>
        <b/>
        <sz val="11"/>
        <color theme="1"/>
        <rFont val="Calibri"/>
        <family val="2"/>
        <charset val="238"/>
        <scheme val="minor"/>
      </rPr>
      <t>Školske kocke 350 kom</t>
    </r>
    <r>
      <rPr>
        <sz val="11"/>
        <color theme="1"/>
        <rFont val="Calibri"/>
        <family val="2"/>
        <charset val="238"/>
        <scheme val="minor"/>
      </rPr>
      <t>, u raznim bojama, oblicima I veličinama. Sadrži i posebne elemente: krovove, prozore, kotače I sl. Elementi od robusne plastike. Sadrži 350 komada u čvrstoj kartonskoj kutiji
Četvrtasta cigla dimenzija stranice 4,5 cm; kutija 60x30x39 cm v.</t>
    </r>
  </si>
  <si>
    <r>
      <rPr>
        <b/>
        <sz val="11"/>
        <color theme="1"/>
        <rFont val="Calibri"/>
        <family val="2"/>
        <charset val="238"/>
        <scheme val="minor"/>
      </rPr>
      <t xml:space="preserve">Meke konstrukcije od EVA materijala - 80 elemenata </t>
    </r>
    <r>
      <rPr>
        <sz val="11"/>
        <color theme="1"/>
        <rFont val="Calibri"/>
        <family val="2"/>
        <charset val="238"/>
        <scheme val="minor"/>
      </rPr>
      <t>u 10 različitih oblika
Izrađen od mekanog materijala
Dimenzije: kvadar 16x8x4 cm</t>
    </r>
  </si>
  <si>
    <r>
      <rPr>
        <b/>
        <sz val="11"/>
        <color theme="1"/>
        <rFont val="Calibri"/>
        <family val="2"/>
        <charset val="238"/>
        <scheme val="minor"/>
      </rPr>
      <t xml:space="preserve">Magnetni crteži </t>
    </r>
    <r>
      <rPr>
        <sz val="11"/>
        <color theme="1"/>
        <rFont val="Calibri"/>
        <family val="2"/>
        <charset val="238"/>
        <scheme val="minor"/>
      </rPr>
      <t xml:space="preserve">-Šareni magnetni crteži s 8 kartica za postavljanje na magnetsku ploču za izvođenje 16 aktivnosti. za bojanje slika magnetskim žetonima i kockicama. Sadrži -paket od 1 ploče, 8 dvostranih karata, 38 magnetskih žetona i 1 kocke. Izrađen od magnetiziranog kartona.
Dimenzije ploče 30x21 cm
</t>
    </r>
  </si>
  <si>
    <r>
      <rPr>
        <b/>
        <sz val="11"/>
        <color theme="1"/>
        <rFont val="Calibri"/>
        <family val="2"/>
        <charset val="238"/>
        <scheme val="minor"/>
      </rPr>
      <t>Mekane konstrukcije-</t>
    </r>
    <r>
      <rPr>
        <sz val="11"/>
        <color theme="1"/>
        <rFont val="Calibri"/>
        <family val="2"/>
        <charset val="238"/>
        <scheme val="minor"/>
      </rPr>
      <t>velikog formata, zaobljenih rubova. Set se sastoji od životinja, autića i likova za sastavljanje, pravokutnih i kvadratnih kockica i puno kotača u boji. Sadrži: 54 elementa u raznim bojama i oblicima Izrađena od mekane plastike.  Dimenzije 8-kraka ciglica 11x5,5x3 cm; promjer kotača 4 cm</t>
    </r>
  </si>
  <si>
    <r>
      <rPr>
        <b/>
        <sz val="11"/>
        <rFont val="Calibri"/>
        <family val="2"/>
        <charset val="238"/>
        <scheme val="minor"/>
      </rPr>
      <t>Školske šarene kocke - 240 kom u kartonskoj kutiji.</t>
    </r>
    <r>
      <rPr>
        <sz val="11"/>
        <rFont val="Calibri"/>
        <family val="2"/>
        <charset val="238"/>
        <scheme val="minor"/>
      </rPr>
      <t xml:space="preserve"> Izrađene od čvrste plastike u jarkim bojama, ove kockice nude mogućnost gradnje palača, kuća, dvoraca itd. Kotači uključeni. Dimenzija kvadratne cigle stranica 6 cm; kutija 60x30x39 cm v.</t>
    </r>
    <r>
      <rPr>
        <b/>
        <sz val="11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 </t>
    </r>
  </si>
  <si>
    <r>
      <rPr>
        <b/>
        <sz val="11"/>
        <color theme="1"/>
        <rFont val="Calibri"/>
        <family val="2"/>
        <charset val="238"/>
        <scheme val="minor"/>
      </rPr>
      <t>Svjetleći blokovi- cigle - I</t>
    </r>
    <r>
      <rPr>
        <sz val="11"/>
        <color theme="1"/>
        <rFont val="Calibri"/>
        <family val="2"/>
        <charset val="238"/>
        <scheme val="minor"/>
      </rPr>
      <t>zrađene od čvrste plastike, u 6 boja (plava, zelena, žuta, narančasta, ružičasta i ljubičasta), ove punjive cigle svijetle kada se potresu. Svaka cigla se može puniti USB kabelom (uključen): vrijeme punjenja je oko 3
4 sata, a punjenje traje 2,5 sata neprekidnog korištenja.                                                                                               Sadrži  12 komada.
Cigla dimenzija 21x10x6,5 cm.</t>
    </r>
  </si>
  <si>
    <r>
      <rPr>
        <b/>
        <sz val="11"/>
        <color rgb="FF1F1F1F"/>
        <rFont val="Calibri"/>
        <family val="2"/>
        <charset val="238"/>
        <scheme val="minor"/>
      </rPr>
      <t xml:space="preserve">Magnetni geometrijski oblici </t>
    </r>
    <r>
      <rPr>
        <sz val="11"/>
        <color rgb="FF1F1F1F"/>
        <rFont val="Calibri"/>
        <family val="2"/>
        <charset val="238"/>
        <scheme val="minor"/>
      </rPr>
      <t>od plastike, u 5 svijetlih boja. Uključuje: 481 komada različitih oblika i boja 
Mali kvadrat dimenzija 3,2 cm.</t>
    </r>
  </si>
  <si>
    <r>
      <t xml:space="preserve">Reci riječ - </t>
    </r>
    <r>
      <rPr>
        <sz val="11"/>
        <color theme="1"/>
        <rFont val="Calibri"/>
        <family val="2"/>
        <charset val="238"/>
        <scheme val="minor"/>
      </rPr>
      <t>Sadrži 66 karata sa slovima 
Izrađena od kartona 
Dimenzija karata 6x10 cm h.</t>
    </r>
  </si>
  <si>
    <r>
      <rPr>
        <b/>
        <sz val="11"/>
        <color theme="1"/>
        <rFont val="Calibri"/>
        <family val="2"/>
        <charset val="238"/>
        <scheme val="minor"/>
      </rPr>
      <t xml:space="preserve">Šezdeset društvenih igara - </t>
    </r>
    <r>
      <rPr>
        <sz val="11"/>
        <color theme="1"/>
        <rFont val="Calibri"/>
        <family val="2"/>
        <charset val="238"/>
        <scheme val="minor"/>
      </rPr>
      <t xml:space="preserve">u jednom paketu: čovječe ne ljuti se, šah, igra guske, klaunovi, skakanje s motora, super čarobnjak, potjera, potraga za blagom, maraton, igra s ljestvama,  skakanje žabe, paukova mreža, potezanje konopa, grand prix, podvodna fotografija, put oko svijeta. Uključuje: ploče, kockice, pijune, karte, priručnik s uputama i sve što je potrebno za 60 društvenih igara. Dimenzije kutije 40x30 cm.
</t>
    </r>
  </si>
  <si>
    <r>
      <rPr>
        <b/>
        <sz val="11"/>
        <color theme="1"/>
        <rFont val="Calibri"/>
        <family val="2"/>
        <charset val="238"/>
        <scheme val="minor"/>
      </rPr>
      <t xml:space="preserve">Kocke za toranj </t>
    </r>
    <r>
      <rPr>
        <sz val="11"/>
        <color theme="1"/>
        <rFont val="Calibri"/>
        <family val="2"/>
        <charset val="238"/>
        <scheme val="minor"/>
      </rPr>
      <t>- tema šume- sastoji se od 10 kartonskih kocki koje se slažu da bi se izgradio toranj. Pakiranje od 10 komada kocki
Dimenzije Najveća stranica kocke 13,5 cm; ukupna visina 85 cm.</t>
    </r>
  </si>
  <si>
    <r>
      <rPr>
        <b/>
        <sz val="11"/>
        <color theme="1"/>
        <rFont val="Calibri"/>
        <family val="2"/>
        <charset val="238"/>
        <scheme val="minor"/>
      </rPr>
      <t>Drvene kocke s obojenim "staklom" -akrilom</t>
    </r>
    <r>
      <rPr>
        <sz val="11"/>
        <color theme="1"/>
        <rFont val="Calibri"/>
        <family val="2"/>
        <charset val="238"/>
        <scheme val="minor"/>
      </rPr>
      <t xml:space="preserve"> -izrađene s drvenim okvirom.  Mogućnosti stvaranja zgrada i konstrukcija. Korištenje različitih oblika, izrađenih jarkim bojama
Uključuje: 24 elementa u raznim bojama i oblicima (4 kvadrata, 4 pravokutnika, 4 jednakostranična trokuta, 4 pravokutna trokuta, 4 polukruga i 4 kruga).
Dimenzije pravokutnika 10x5x2,5 cm.</t>
    </r>
  </si>
  <si>
    <r>
      <rPr>
        <b/>
        <sz val="11"/>
        <color theme="1"/>
        <rFont val="Calibri"/>
        <family val="2"/>
        <charset val="238"/>
        <scheme val="minor"/>
      </rPr>
      <t>Magnetske puzzle sa životinjama iz džungle</t>
    </r>
    <r>
      <rPr>
        <sz val="11"/>
        <color theme="1"/>
        <rFont val="Calibri"/>
        <family val="2"/>
        <charset val="238"/>
        <scheme val="minor"/>
      </rPr>
      <t xml:space="preserve"> izrađene od drva, s 24 izmjenjiva dijela za sastavljanje 12 poznatih tema.                                                                                                                                           Uključuje - 24 komada u čvrstoj kartonskoj kutiji s magnetskim zatvaranjem.
Dimenzije žirafe 8x12 cm v
</t>
    </r>
  </si>
  <si>
    <r>
      <rPr>
        <b/>
        <sz val="11"/>
        <rFont val="Calibri"/>
        <family val="2"/>
        <charset val="238"/>
        <scheme val="minor"/>
      </rPr>
      <t>Bingo- slika na sliku -</t>
    </r>
    <r>
      <rPr>
        <sz val="11"/>
        <rFont val="Calibri"/>
        <family val="2"/>
        <charset val="238"/>
        <scheme val="minor"/>
      </rPr>
      <t>Pakiranje od 6 mapa, 36 kartica i 1 upute za podučavanje.
Mapa dimenzija 15x10 cm; Pločice 5x5 cm.</t>
    </r>
  </si>
  <si>
    <r>
      <rPr>
        <b/>
        <sz val="11"/>
        <rFont val="Calibri"/>
        <family val="2"/>
        <charset val="238"/>
        <scheme val="minor"/>
      </rPr>
      <t>Moj prvi abakus -</t>
    </r>
    <r>
      <rPr>
        <sz val="11"/>
        <rFont val="Calibri"/>
        <family val="2"/>
        <charset val="238"/>
        <scheme val="minor"/>
      </rPr>
      <t xml:space="preserve"> veliki, izdržljivi plastični abakus u boji za aktivnosti nizanja i klasifikacije.                                                                      Pakiranje od 1 baze, 5 štapova i 50 diskova.
Dimenzije baze 29,5x8x4,5 v cm; promjer diska 5 cm.</t>
    </r>
  </si>
  <si>
    <t>PREDMET NABAVE: DRUŠTVENE I KONSTRUKTIVNE IGRE</t>
  </si>
  <si>
    <r>
      <t>Evidencijski broj iz plana jednostavne nabave roba: EJN 10</t>
    </r>
    <r>
      <rPr>
        <sz val="11"/>
        <rFont val="Calibri"/>
        <family val="2"/>
        <charset val="238"/>
        <scheme val="minor"/>
      </rPr>
      <t>/2024</t>
    </r>
  </si>
  <si>
    <r>
      <rPr>
        <b/>
        <sz val="11"/>
        <color theme="1"/>
        <rFont val="Calibri"/>
        <family val="2"/>
        <charset val="238"/>
        <scheme val="minor"/>
      </rPr>
      <t xml:space="preserve">Nizovi perli na špagi/štapiću s kartama </t>
    </r>
    <r>
      <rPr>
        <sz val="11"/>
        <color theme="1"/>
        <rFont val="Calibri"/>
        <family val="2"/>
        <charset val="238"/>
        <scheme val="minor"/>
      </rPr>
      <t>- 72 perle u 5 boja i 4 oblika, 10 karata, 10 štapića i 2 vezice. u drvenoj posudi.
Dimenzija stranice kvadratne perle 2 cm; kutija 33x33 cm.</t>
    </r>
  </si>
  <si>
    <r>
      <rPr>
        <b/>
        <sz val="11"/>
        <color theme="1"/>
        <rFont val="Calibri"/>
        <family val="2"/>
        <charset val="238"/>
        <scheme val="minor"/>
      </rPr>
      <t>Fleksibilni elementi za konstrukciju -</t>
    </r>
    <r>
      <rPr>
        <sz val="11"/>
        <color theme="1"/>
        <rFont val="Calibri"/>
        <family val="2"/>
        <charset val="238"/>
        <scheme val="minor"/>
      </rPr>
      <t>za stvaranje malih ili velikih trodimenzionalnih struktura. Sadrže 400 elemenata u boji  Dimenzije:  6x3 cm</t>
    </r>
  </si>
  <si>
    <r>
      <rPr>
        <b/>
        <sz val="11"/>
        <color theme="1"/>
        <rFont val="Calibri"/>
        <family val="2"/>
        <charset val="238"/>
        <scheme val="minor"/>
      </rPr>
      <t xml:space="preserve">Drveni tangram- </t>
    </r>
    <r>
      <rPr>
        <sz val="11"/>
        <color theme="1"/>
        <rFont val="Calibri"/>
        <family val="2"/>
        <charset val="238"/>
        <scheme val="minor"/>
      </rPr>
      <t>za slaganje mozaika, Pakiranje od 250 komada (25 žutih šesterokuta, 25 narančastih kvadrata, 50 crvenih trapeza, 50 zelenih trokuta, 50 plavih paralelograma, 50 bež rombova).
Dimenzije stranica 2,5 cm; debljina 0,5 cm. Drvo</t>
    </r>
  </si>
  <si>
    <r>
      <rPr>
        <b/>
        <sz val="11"/>
        <color theme="1"/>
        <rFont val="Calibri"/>
        <family val="2"/>
        <charset val="238"/>
        <scheme val="minor"/>
      </rPr>
      <t xml:space="preserve">Geometrijski oblici - drvena umetaljka - </t>
    </r>
    <r>
      <rPr>
        <sz val="11"/>
        <color theme="1"/>
        <rFont val="Calibri"/>
        <family val="2"/>
        <charset val="238"/>
        <scheme val="minor"/>
      </rPr>
      <t xml:space="preserve">na velikoj prirodnoj drvenoj ploči s 12 oblika, svaki opremljen velikim gumbom koji olakšava držanje. Uključuje 1 drvenu ploču i 12 oblika
Dimenzije ploče 30x40 cm
</t>
    </r>
  </si>
  <si>
    <r>
      <rPr>
        <b/>
        <sz val="11"/>
        <color rgb="FF1F1F1F"/>
        <rFont val="Calibri"/>
        <family val="2"/>
        <charset val="238"/>
        <scheme val="minor"/>
      </rPr>
      <t>Igra: Kreiraj figuru</t>
    </r>
    <r>
      <rPr>
        <sz val="11"/>
        <color rgb="FF1F1F1F"/>
        <rFont val="Calibri"/>
        <family val="2"/>
        <charset val="238"/>
        <scheme val="minor"/>
      </rPr>
      <t xml:space="preserve"> - za reproduciranje lika prikazanog na drvenoj ploči pomoću ponuđenih geometrijskih oblika: štapića, prstenova i polukrugova različitih veličina i boja. Sadrži paket od 6 drvenih ploča (za 11 ilustracija), 100 geometrijskih oblika u 4 boje i 1 vodič za učenje.
Dimenzije ploče 21x15 cm.
</t>
    </r>
  </si>
  <si>
    <r>
      <rPr>
        <b/>
        <sz val="11"/>
        <color theme="1"/>
        <rFont val="Calibri"/>
        <family val="2"/>
        <charset val="238"/>
        <scheme val="minor"/>
      </rPr>
      <t xml:space="preserve">Podni domino - </t>
    </r>
    <r>
      <rPr>
        <sz val="11"/>
        <color theme="1"/>
        <rFont val="Calibri"/>
        <family val="2"/>
        <charset val="238"/>
        <scheme val="minor"/>
      </rPr>
      <t xml:space="preserve">drvene podne domine s velikim bukovim pločama, glatke površine i zaobljenih kutova.  Idealan za igru ​​na otvorenom. Pakiranje od 28 drvenih pločica,  pločica dimenzija 15x7,5x1,5 cm debljine
</t>
    </r>
  </si>
  <si>
    <r>
      <t>Konstruktivni elementi 500 kom</t>
    </r>
    <r>
      <rPr>
        <sz val="11"/>
        <color theme="1"/>
        <rFont val="Calibri"/>
        <family val="2"/>
        <charset val="238"/>
        <scheme val="minor"/>
      </rPr>
      <t xml:space="preserve"> . Elementi od mekane gumirane plastike meke na dodir, fleksibilni i modularni zahvaljujući jednostavnom sustavu međusobnog spajanja. Jarke boje i višestruke mogućnosti konstrukcije, kako 2D tako i 3D. Pakiranje od 500 elemenata , 28 dvostranih kartica i 1 vodića za poduku.
Dimenzije stranice elementa 3,5 cm; kartice 21,5x16,5 cm.
</t>
    </r>
  </si>
  <si>
    <r>
      <rPr>
        <b/>
        <sz val="11"/>
        <color rgb="FF1F1F1F"/>
        <rFont val="Calibri"/>
        <family val="2"/>
        <charset val="238"/>
        <scheme val="minor"/>
      </rPr>
      <t xml:space="preserve">Geometrijska konstrukcija s karticama - </t>
    </r>
    <r>
      <rPr>
        <sz val="11"/>
        <color rgb="FF1F1F1F"/>
        <rFont val="Calibri"/>
        <family val="2"/>
        <charset val="238"/>
        <scheme val="minor"/>
      </rPr>
      <t>Geo set sadrži puno elemenata u boji koji se mogu spojiti u 2D i 3D oblike uz pomoć kartica aktivnosti. Uključuje 144 komada + 20 karata u kutiji: 80 štapića, 40 loptica, 24 četvrtine kruga i 20 dvostranih karata u spremniku
Najduži štap: 12,5 cm</t>
    </r>
  </si>
  <si>
    <r>
      <t>Supermag classic set -</t>
    </r>
    <r>
      <rPr>
        <sz val="11"/>
        <color rgb="FF1F1F1F"/>
        <rFont val="Calibri"/>
        <family val="2"/>
        <charset val="238"/>
        <scheme val="minor"/>
      </rPr>
      <t xml:space="preserve"> za otkrivanje svojstva magnetizma, geometrije i matematike.  Set sadrži magnetne kuglice i šipke i obojene plastične četvrtaste ploče
Sadrži: 300 komada u spremniku . Dimenzije spremnika - 28x18x16,5 cm v</t>
    </r>
  </si>
  <si>
    <r>
      <rPr>
        <b/>
        <sz val="11"/>
        <rFont val="Calibri"/>
        <family val="2"/>
        <charset val="238"/>
        <scheme val="minor"/>
      </rPr>
      <t xml:space="preserve">Supermag privjesci s kotačima - 400 komada sa kotačima u spremniku- </t>
    </r>
    <r>
      <rPr>
        <sz val="11"/>
        <rFont val="Calibri"/>
        <family val="2"/>
        <charset val="238"/>
        <scheme val="minor"/>
      </rPr>
      <t>magneti za djecu -Set sadrži magnetne kuglice i šipke i plastične ploče u boji. Uključeni kotači koji omogućuju napraviti inovativna vozila.  Omogućuje izradu 3D modela. Pakiranje od 400 komada s kotačima u spremniku
Dimenzije spremnika 28x18x16,5 cm v</t>
    </r>
  </si>
  <si>
    <r>
      <t xml:space="preserve">Lanci sa prijevoznim sredstvom - 36 komada </t>
    </r>
    <r>
      <rPr>
        <sz val="11"/>
        <color theme="1"/>
        <rFont val="Calibri"/>
        <family val="2"/>
        <charset val="238"/>
        <scheme val="minor"/>
      </rPr>
      <t xml:space="preserve"> u 3 oblika i 4 boje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(crvena, plava, žuta I zelena). Plastična prijevozna sredstva za spajanje šarenih lanaca. Jednostavni za rukovanje i spajanje. Dimenzije 8x4 cm</t>
    </r>
  </si>
  <si>
    <r>
      <t>Konstruktivni elementi  - grad 280 kom</t>
    </r>
    <r>
      <rPr>
        <sz val="11"/>
        <color theme="1"/>
        <rFont val="Calibri"/>
        <family val="2"/>
        <charset val="238"/>
        <scheme val="minor"/>
      </rPr>
      <t xml:space="preserve"> . Elementi od mekane gumirane plastike meke na dodir, fleksibilni i modularni zahvaljujući jednostavnom sustavu međusobnog spajanja. Set sadrži dodatne likove i elemente za prikaz gradske scenografije. Pakiranje od 280 komada
Dimenzije 3,5x3,5 cm i debljina 0,5 cm
</t>
    </r>
  </si>
  <si>
    <r>
      <rPr>
        <b/>
        <sz val="11"/>
        <color theme="1"/>
        <rFont val="Calibri"/>
        <family val="2"/>
        <charset val="238"/>
        <scheme val="minor"/>
      </rPr>
      <t xml:space="preserve">Rebraste spojne konstrukcije - 85 kom. </t>
    </r>
    <r>
      <rPr>
        <sz val="11"/>
        <color theme="1"/>
        <rFont val="Calibri"/>
        <family val="2"/>
        <charset val="238"/>
        <scheme val="minor"/>
      </rPr>
      <t>Čvrsti plastični rebrasti elementi  jarkih boja nude širok izbor oblika za izradu fiksnih ili mobilnih konstrukcija. 85 različitih elemenata, uključujući kotače i likove. Dimenzija pravokutnika 11,5x3,5 cm.</t>
    </r>
  </si>
  <si>
    <r>
      <rPr>
        <b/>
        <sz val="11"/>
        <color rgb="FF1F1F1F"/>
        <rFont val="Calibri"/>
        <family val="2"/>
        <charset val="238"/>
        <scheme val="minor"/>
      </rPr>
      <t xml:space="preserve">Puzle - karta svijeta sa životinjama - </t>
    </r>
    <r>
      <rPr>
        <sz val="11"/>
        <color rgb="FF1F1F1F"/>
        <rFont val="Calibri"/>
        <family val="2"/>
        <charset val="238"/>
        <scheme val="minor"/>
      </rPr>
      <t>od čvrstog kartona. Uključuje: 1 slagalicu sastavljenu od 100 pločica, 1 poster i 1 vodič s imenima životinja podijeljenih po kontinentima 
Dimenzije 38x61 cm</t>
    </r>
  </si>
  <si>
    <r>
      <t xml:space="preserve">Mozaik s drvenim čavlićima - </t>
    </r>
    <r>
      <rPr>
        <sz val="11"/>
        <color theme="1"/>
        <rFont val="Calibri"/>
        <family val="2"/>
        <charset val="238"/>
        <scheme val="minor"/>
      </rPr>
      <t>ima više odjeljaka punih čavlića u boji za stvaranje mozaika. Pakiranje: Drvena kutija s 410 čavlića, 12 dvostranih kartica, 1 pločom i 4 kockice.
Dimenzije kutije 40x27x3 cm</t>
    </r>
  </si>
  <si>
    <r>
      <t>Metalizirane konstrukcije -</t>
    </r>
    <r>
      <rPr>
        <sz val="11"/>
        <color theme="1"/>
        <rFont val="Calibri"/>
        <family val="2"/>
        <charset val="238"/>
        <scheme val="minor"/>
      </rPr>
      <t xml:space="preserve"> za gradnju s blokovima koji  imaju metalik završetak s efektom ogledala. Izrađen od plastike s metalik zrcalnim završetkom. Sadržaj: 32 komada (18 kvadar, 8 kocki i 6 piramida).
Dimenzije: veći kvadar 10x5x5 cm v.</t>
    </r>
  </si>
  <si>
    <r>
      <t>Domino -</t>
    </r>
    <r>
      <rPr>
        <sz val="11"/>
        <color theme="1"/>
        <rFont val="Calibri"/>
        <family val="2"/>
        <charset val="238"/>
        <scheme val="minor"/>
      </rPr>
      <t xml:space="preserve">  s brojevima i količinama predmeta - društvena igra. Pločice domina su izrađene od vrlo debelog drva 
Pakiranje od 20 pločica u drvenoj kutiji
Dimenzije kutije 24x12x6 v cm; pločice 9x4,5 cm.</t>
    </r>
  </si>
  <si>
    <r>
      <rPr>
        <b/>
        <sz val="11"/>
        <color theme="1"/>
        <rFont val="Calibri"/>
        <family val="2"/>
        <charset val="238"/>
        <scheme val="minor"/>
      </rPr>
      <t>Drvena uspravna umetaljka</t>
    </r>
    <r>
      <rPr>
        <sz val="11"/>
        <color theme="1"/>
        <rFont val="Calibri"/>
        <family val="2"/>
        <charset val="238"/>
        <scheme val="minor"/>
      </rPr>
      <t xml:space="preserve"> - sadrži 1 drvenu bazu s 4 klina i 12 geometrijskih oblika. Osim umetanja oblika u klinove, potrebno ih je rotirati kako bi pronašli pravi spoj. 
Dimenzije baze 30x9 cm; visina s klinovima 7,5 cm v.</t>
    </r>
  </si>
  <si>
    <r>
      <rPr>
        <b/>
        <sz val="11"/>
        <color theme="1"/>
        <rFont val="Calibri"/>
        <family val="2"/>
        <charset val="238"/>
        <scheme val="minor"/>
      </rPr>
      <t xml:space="preserve">Puzle vozila - </t>
    </r>
    <r>
      <rPr>
        <sz val="11"/>
        <color theme="1"/>
        <rFont val="Calibri"/>
        <family val="2"/>
        <charset val="238"/>
        <scheme val="minor"/>
      </rPr>
      <t xml:space="preserve">od drva
Uključuje: 1 ploču s šablonom u boji s 24 pločice 
Dimenzije 30x22,5x1 v cm
</t>
    </r>
  </si>
  <si>
    <r>
      <rPr>
        <b/>
        <sz val="11"/>
        <color theme="1"/>
        <rFont val="Calibri"/>
        <family val="2"/>
        <charset val="238"/>
        <scheme val="minor"/>
      </rPr>
      <t xml:space="preserve">Puzle proljeće- boravimo u parku - </t>
    </r>
    <r>
      <rPr>
        <sz val="11"/>
        <color theme="1"/>
        <rFont val="Calibri"/>
        <family val="2"/>
        <charset val="238"/>
        <scheme val="minor"/>
      </rPr>
      <t xml:space="preserve">od drva
Uključuje: 1 ploču s šablonom u boji s 24 pločice 
Dimenzije 30x22,5x1 v cm
</t>
    </r>
  </si>
  <si>
    <t>Jedinica mjere kom</t>
  </si>
  <si>
    <t xml:space="preserve"> Količina u kom</t>
  </si>
  <si>
    <t>Jedinična cijena u kom bez PDV-a</t>
  </si>
  <si>
    <t>Ukupni iznos u EUR bez PDV-a</t>
  </si>
  <si>
    <t xml:space="preserve">     Ponuditelja</t>
  </si>
  <si>
    <t>Za svaku stavku troškovnika u kojoj su navedene točne dimenzije dozvoljeno je odstupanje od traženih dimenzija</t>
  </si>
  <si>
    <t xml:space="preserve"> +/- 5 %</t>
  </si>
  <si>
    <t>CPO Maestral, PPO Drenova, Stanka Frankovića 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</si>
</sst>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Helv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color rgb="FF1F1F1F"/>
      <name val="Calibri"/>
      <family val="2"/>
      <charset val="238"/>
      <scheme val="minor"/>
    </font>
    <font>
      <b/>
      <sz val="11"/>
      <color rgb="FF1F1F1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4" fontId="1" fillId="0" borderId="13" xfId="0" applyNumberFormat="1" applyFont="1" applyBorder="1"/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8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4" fontId="0" fillId="0" borderId="15" xfId="0" applyNumberFormat="1" applyBorder="1"/>
    <xf numFmtId="0" fontId="0" fillId="0" borderId="15" xfId="0" applyBorder="1"/>
    <xf numFmtId="4" fontId="3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4" fontId="9" fillId="0" borderId="15" xfId="0" applyNumberFormat="1" applyFont="1" applyBorder="1"/>
    <xf numFmtId="0" fontId="9" fillId="0" borderId="15" xfId="0" applyFont="1" applyBorder="1"/>
    <xf numFmtId="4" fontId="1" fillId="0" borderId="0" xfId="0" applyNumberFormat="1" applyFont="1"/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2" fillId="3" borderId="10" xfId="1" applyNumberFormat="1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1" fillId="3" borderId="16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justify" vertical="top"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Normal" xfId="0" builtinId="0"/>
    <cellStyle name="Normal_DUGA 20040811 raspolagat tenderom nije mala zajebancija" xfId="2" xr:uid="{00000000-0005-0000-0000-000001000000}"/>
    <cellStyle name="Style 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79"/>
  <sheetViews>
    <sheetView tabSelected="1" workbookViewId="0">
      <selection activeCell="B7" sqref="B7"/>
    </sheetView>
  </sheetViews>
  <sheetFormatPr defaultRowHeight="15" x14ac:dyDescent="0.25"/>
  <cols>
    <col min="1" max="1" width="4.7109375" style="1" customWidth="1"/>
    <col min="2" max="2" width="59.7109375" customWidth="1"/>
    <col min="3" max="3" width="8.42578125" customWidth="1"/>
    <col min="4" max="4" width="8" style="1" customWidth="1"/>
    <col min="5" max="5" width="8.7109375" customWidth="1"/>
    <col min="6" max="6" width="10.28515625" style="6" customWidth="1"/>
  </cols>
  <sheetData>
    <row r="2" spans="1:6" ht="15.75" x14ac:dyDescent="0.25">
      <c r="A2" s="23" t="s">
        <v>9</v>
      </c>
      <c r="C2" s="24"/>
      <c r="D2"/>
      <c r="F2"/>
    </row>
    <row r="3" spans="1:6" x14ac:dyDescent="0.25">
      <c r="A3"/>
      <c r="B3" s="69" t="s">
        <v>10</v>
      </c>
      <c r="C3" s="69"/>
      <c r="D3" s="69"/>
      <c r="E3" s="69"/>
      <c r="F3"/>
    </row>
    <row r="4" spans="1:6" x14ac:dyDescent="0.25">
      <c r="A4"/>
      <c r="B4" s="69" t="s">
        <v>47</v>
      </c>
      <c r="C4" s="69"/>
      <c r="D4" s="69"/>
      <c r="E4" s="69"/>
      <c r="F4"/>
    </row>
    <row r="5" spans="1:6" x14ac:dyDescent="0.25">
      <c r="A5"/>
      <c r="B5" s="69" t="s">
        <v>48</v>
      </c>
      <c r="C5" s="69"/>
      <c r="D5" s="69"/>
      <c r="E5" s="69"/>
      <c r="F5"/>
    </row>
    <row r="6" spans="1:6" ht="5.25" customHeight="1" x14ac:dyDescent="0.25">
      <c r="A6"/>
      <c r="B6" s="25"/>
      <c r="C6" s="25"/>
      <c r="D6" s="25"/>
      <c r="E6" s="25"/>
      <c r="F6"/>
    </row>
    <row r="7" spans="1:6" s="26" customFormat="1" ht="15.75" x14ac:dyDescent="0.25">
      <c r="B7" s="27" t="s">
        <v>11</v>
      </c>
      <c r="C7" s="27"/>
      <c r="D7" s="28"/>
      <c r="E7" s="28"/>
      <c r="F7" s="28"/>
    </row>
    <row r="9" spans="1:6" ht="15.75" thickBot="1" x14ac:dyDescent="0.3"/>
    <row r="10" spans="1:6" ht="15.75" hidden="1" thickBot="1" x14ac:dyDescent="0.3"/>
    <row r="11" spans="1:6" ht="51" customHeight="1" x14ac:dyDescent="0.25">
      <c r="A11" s="7" t="s">
        <v>0</v>
      </c>
      <c r="B11" s="8" t="s">
        <v>1</v>
      </c>
      <c r="C11" s="9" t="s">
        <v>69</v>
      </c>
      <c r="D11" s="10" t="s">
        <v>70</v>
      </c>
      <c r="E11" s="10" t="s">
        <v>71</v>
      </c>
      <c r="F11" s="11" t="s">
        <v>72</v>
      </c>
    </row>
    <row r="12" spans="1:6" x14ac:dyDescent="0.25">
      <c r="A12" s="44" t="s">
        <v>2</v>
      </c>
      <c r="B12" s="12" t="s">
        <v>3</v>
      </c>
      <c r="C12" s="12" t="s">
        <v>4</v>
      </c>
      <c r="D12" s="45" t="s">
        <v>5</v>
      </c>
      <c r="E12" s="45" t="s">
        <v>6</v>
      </c>
      <c r="F12" s="46" t="s">
        <v>7</v>
      </c>
    </row>
    <row r="13" spans="1:6" ht="15.75" x14ac:dyDescent="0.25">
      <c r="A13" s="71" t="s">
        <v>22</v>
      </c>
      <c r="B13" s="70"/>
      <c r="C13" s="70"/>
      <c r="D13" s="70"/>
      <c r="E13" s="70"/>
      <c r="F13" s="72"/>
    </row>
    <row r="14" spans="1:6" ht="61.5" customHeight="1" x14ac:dyDescent="0.25">
      <c r="A14" s="50">
        <v>1</v>
      </c>
      <c r="B14" s="60" t="s">
        <v>31</v>
      </c>
      <c r="C14" s="17" t="s">
        <v>8</v>
      </c>
      <c r="D14" s="14">
        <v>8</v>
      </c>
      <c r="E14" s="15">
        <v>0</v>
      </c>
      <c r="F14" s="47">
        <f t="shared" ref="F14:F23" si="0">E14*D14</f>
        <v>0</v>
      </c>
    </row>
    <row r="15" spans="1:6" ht="60.75" customHeight="1" x14ac:dyDescent="0.25">
      <c r="A15" s="2">
        <f t="shared" ref="A15:A23" si="1">A14+1</f>
        <v>2</v>
      </c>
      <c r="B15" s="4" t="s">
        <v>59</v>
      </c>
      <c r="C15" s="18" t="s">
        <v>8</v>
      </c>
      <c r="D15" s="14">
        <v>8</v>
      </c>
      <c r="E15" s="19">
        <v>0</v>
      </c>
      <c r="F15" s="16">
        <f t="shared" si="0"/>
        <v>0</v>
      </c>
    </row>
    <row r="16" spans="1:6" ht="62.25" customHeight="1" x14ac:dyDescent="0.25">
      <c r="A16" s="2">
        <f t="shared" si="1"/>
        <v>3</v>
      </c>
      <c r="B16" s="55" t="s">
        <v>29</v>
      </c>
      <c r="C16" s="18" t="s">
        <v>8</v>
      </c>
      <c r="D16" s="14">
        <v>8</v>
      </c>
      <c r="E16" s="19">
        <v>0</v>
      </c>
      <c r="F16" s="16">
        <f t="shared" si="0"/>
        <v>0</v>
      </c>
    </row>
    <row r="17" spans="1:6" ht="77.25" customHeight="1" x14ac:dyDescent="0.25">
      <c r="A17" s="2">
        <f t="shared" si="1"/>
        <v>4</v>
      </c>
      <c r="B17" s="5" t="s">
        <v>30</v>
      </c>
      <c r="C17" s="17" t="s">
        <v>8</v>
      </c>
      <c r="D17" s="14">
        <v>8</v>
      </c>
      <c r="E17" s="15">
        <v>0</v>
      </c>
      <c r="F17" s="16">
        <f t="shared" si="0"/>
        <v>0</v>
      </c>
    </row>
    <row r="18" spans="1:6" ht="59.25" customHeight="1" x14ac:dyDescent="0.25">
      <c r="A18" s="2">
        <f t="shared" si="1"/>
        <v>5</v>
      </c>
      <c r="B18" s="57" t="s">
        <v>32</v>
      </c>
      <c r="C18" s="17" t="s">
        <v>8</v>
      </c>
      <c r="D18" s="14">
        <v>16</v>
      </c>
      <c r="E18" s="15">
        <v>0</v>
      </c>
      <c r="F18" s="16">
        <f t="shared" si="0"/>
        <v>0</v>
      </c>
    </row>
    <row r="19" spans="1:6" ht="62.25" customHeight="1" x14ac:dyDescent="0.25">
      <c r="A19" s="2">
        <f t="shared" si="1"/>
        <v>6</v>
      </c>
      <c r="B19" s="54" t="s">
        <v>33</v>
      </c>
      <c r="C19" s="17" t="s">
        <v>8</v>
      </c>
      <c r="D19" s="14">
        <v>16</v>
      </c>
      <c r="E19" s="15">
        <v>0</v>
      </c>
      <c r="F19" s="16">
        <f t="shared" si="0"/>
        <v>0</v>
      </c>
    </row>
    <row r="20" spans="1:6" ht="57.75" customHeight="1" x14ac:dyDescent="0.25">
      <c r="A20" s="2">
        <f t="shared" si="1"/>
        <v>7</v>
      </c>
      <c r="B20" s="54" t="s">
        <v>34</v>
      </c>
      <c r="C20" s="14" t="s">
        <v>8</v>
      </c>
      <c r="D20" s="20">
        <v>16</v>
      </c>
      <c r="E20" s="15">
        <v>0</v>
      </c>
      <c r="F20" s="16">
        <f t="shared" si="0"/>
        <v>0</v>
      </c>
    </row>
    <row r="21" spans="1:6" ht="96.75" customHeight="1" x14ac:dyDescent="0.25">
      <c r="A21" s="52">
        <f t="shared" si="1"/>
        <v>8</v>
      </c>
      <c r="B21" s="57" t="s">
        <v>35</v>
      </c>
      <c r="C21" s="53" t="s">
        <v>8</v>
      </c>
      <c r="D21" s="21">
        <v>1</v>
      </c>
      <c r="E21" s="22">
        <v>0</v>
      </c>
      <c r="F21" s="16">
        <f t="shared" si="0"/>
        <v>0</v>
      </c>
    </row>
    <row r="22" spans="1:6" ht="75.75" customHeight="1" x14ac:dyDescent="0.25">
      <c r="A22" s="2">
        <f t="shared" si="1"/>
        <v>9</v>
      </c>
      <c r="B22" s="64" t="s">
        <v>36</v>
      </c>
      <c r="C22" s="14" t="s">
        <v>8</v>
      </c>
      <c r="D22" s="20">
        <v>1</v>
      </c>
      <c r="E22" s="15">
        <v>0</v>
      </c>
      <c r="F22" s="16">
        <f t="shared" si="0"/>
        <v>0</v>
      </c>
    </row>
    <row r="23" spans="1:6" ht="60.75" customHeight="1" x14ac:dyDescent="0.25">
      <c r="A23" s="2">
        <f t="shared" si="1"/>
        <v>10</v>
      </c>
      <c r="B23" s="5" t="s">
        <v>37</v>
      </c>
      <c r="C23" s="14" t="s">
        <v>8</v>
      </c>
      <c r="D23" s="20">
        <v>1</v>
      </c>
      <c r="E23" s="15">
        <v>0</v>
      </c>
      <c r="F23" s="16">
        <f t="shared" si="0"/>
        <v>0</v>
      </c>
    </row>
    <row r="24" spans="1:6" ht="21.75" customHeight="1" x14ac:dyDescent="0.25">
      <c r="A24" s="71" t="s">
        <v>23</v>
      </c>
      <c r="B24" s="70"/>
      <c r="C24" s="70"/>
      <c r="D24" s="70"/>
      <c r="E24" s="70"/>
      <c r="F24" s="72"/>
    </row>
    <row r="25" spans="1:6" ht="105" customHeight="1" x14ac:dyDescent="0.25">
      <c r="A25" s="2">
        <v>1</v>
      </c>
      <c r="B25" s="3" t="s">
        <v>38</v>
      </c>
      <c r="C25" s="2" t="s">
        <v>8</v>
      </c>
      <c r="D25" s="2">
        <v>6</v>
      </c>
      <c r="E25" s="30">
        <v>0</v>
      </c>
      <c r="F25" s="13">
        <f>D25*E25</f>
        <v>0</v>
      </c>
    </row>
    <row r="26" spans="1:6" ht="60" customHeight="1" x14ac:dyDescent="0.25">
      <c r="A26" s="2">
        <f>A25+1</f>
        <v>2</v>
      </c>
      <c r="B26" s="3" t="s">
        <v>51</v>
      </c>
      <c r="C26" s="2" t="s">
        <v>8</v>
      </c>
      <c r="D26" s="2">
        <v>18</v>
      </c>
      <c r="E26" s="30">
        <v>0</v>
      </c>
      <c r="F26" s="13">
        <f t="shared" ref="F26:F35" si="2">D26*E26</f>
        <v>0</v>
      </c>
    </row>
    <row r="27" spans="1:6" ht="44.25" customHeight="1" x14ac:dyDescent="0.25">
      <c r="A27" s="2">
        <f t="shared" ref="A27:A35" si="3">A26+1</f>
        <v>3</v>
      </c>
      <c r="B27" s="48" t="s">
        <v>39</v>
      </c>
      <c r="C27" s="2" t="s">
        <v>8</v>
      </c>
      <c r="D27" s="2">
        <v>18</v>
      </c>
      <c r="E27" s="30">
        <v>0</v>
      </c>
      <c r="F27" s="13">
        <f t="shared" si="2"/>
        <v>0</v>
      </c>
    </row>
    <row r="28" spans="1:6" ht="45.75" customHeight="1" x14ac:dyDescent="0.25">
      <c r="A28" s="2">
        <f t="shared" si="3"/>
        <v>4</v>
      </c>
      <c r="B28" s="4" t="s">
        <v>40</v>
      </c>
      <c r="C28" s="2" t="s">
        <v>8</v>
      </c>
      <c r="D28" s="2">
        <v>18</v>
      </c>
      <c r="E28" s="30">
        <v>0</v>
      </c>
      <c r="F28" s="13">
        <f t="shared" si="2"/>
        <v>0</v>
      </c>
    </row>
    <row r="29" spans="1:6" ht="108" customHeight="1" x14ac:dyDescent="0.25">
      <c r="A29" s="2">
        <f t="shared" si="3"/>
        <v>5</v>
      </c>
      <c r="B29" s="3" t="s">
        <v>41</v>
      </c>
      <c r="C29" s="2" t="s">
        <v>8</v>
      </c>
      <c r="D29" s="2">
        <v>18</v>
      </c>
      <c r="E29" s="30">
        <v>0</v>
      </c>
      <c r="F29" s="13">
        <f t="shared" si="2"/>
        <v>0</v>
      </c>
    </row>
    <row r="30" spans="1:6" ht="45.75" customHeight="1" x14ac:dyDescent="0.25">
      <c r="A30" s="2">
        <f t="shared" si="3"/>
        <v>6</v>
      </c>
      <c r="B30" s="3" t="s">
        <v>49</v>
      </c>
      <c r="C30" s="2" t="s">
        <v>8</v>
      </c>
      <c r="D30" s="2">
        <v>18</v>
      </c>
      <c r="E30" s="30">
        <v>0</v>
      </c>
      <c r="F30" s="13">
        <f t="shared" si="2"/>
        <v>0</v>
      </c>
    </row>
    <row r="31" spans="1:6" ht="49.5" customHeight="1" x14ac:dyDescent="0.25">
      <c r="A31" s="2">
        <f t="shared" si="3"/>
        <v>7</v>
      </c>
      <c r="B31" s="59" t="s">
        <v>42</v>
      </c>
      <c r="C31" s="50" t="s">
        <v>8</v>
      </c>
      <c r="D31" s="50">
        <v>12</v>
      </c>
      <c r="E31" s="30">
        <v>0</v>
      </c>
      <c r="F31" s="13">
        <f t="shared" si="2"/>
        <v>0</v>
      </c>
    </row>
    <row r="32" spans="1:6" ht="106.5" customHeight="1" x14ac:dyDescent="0.25">
      <c r="A32" s="2">
        <f t="shared" si="3"/>
        <v>8</v>
      </c>
      <c r="B32" s="3" t="s">
        <v>43</v>
      </c>
      <c r="C32" s="2" t="s">
        <v>8</v>
      </c>
      <c r="D32" s="2">
        <v>22</v>
      </c>
      <c r="E32" s="30">
        <v>0</v>
      </c>
      <c r="F32" s="13">
        <f t="shared" si="2"/>
        <v>0</v>
      </c>
    </row>
    <row r="33" spans="1:6" ht="75.75" customHeight="1" x14ac:dyDescent="0.25">
      <c r="A33" s="2">
        <f t="shared" si="3"/>
        <v>9</v>
      </c>
      <c r="B33" s="3" t="s">
        <v>44</v>
      </c>
      <c r="C33" s="2" t="s">
        <v>8</v>
      </c>
      <c r="D33" s="2">
        <v>22</v>
      </c>
      <c r="E33" s="30">
        <v>0</v>
      </c>
      <c r="F33" s="13">
        <f t="shared" si="2"/>
        <v>0</v>
      </c>
    </row>
    <row r="34" spans="1:6" ht="46.5" customHeight="1" x14ac:dyDescent="0.25">
      <c r="A34" s="2">
        <f t="shared" si="3"/>
        <v>10</v>
      </c>
      <c r="B34" s="5" t="s">
        <v>45</v>
      </c>
      <c r="C34" s="2" t="s">
        <v>8</v>
      </c>
      <c r="D34" s="2">
        <v>11</v>
      </c>
      <c r="E34" s="30">
        <v>0</v>
      </c>
      <c r="F34" s="13">
        <f t="shared" si="2"/>
        <v>0</v>
      </c>
    </row>
    <row r="35" spans="1:6" ht="63" customHeight="1" x14ac:dyDescent="0.25">
      <c r="A35" s="2">
        <f t="shared" si="3"/>
        <v>11</v>
      </c>
      <c r="B35" s="5" t="s">
        <v>46</v>
      </c>
      <c r="C35" s="2" t="s">
        <v>8</v>
      </c>
      <c r="D35" s="2">
        <v>12</v>
      </c>
      <c r="E35" s="30">
        <v>0</v>
      </c>
      <c r="F35" s="13">
        <f t="shared" si="2"/>
        <v>0</v>
      </c>
    </row>
    <row r="36" spans="1:6" ht="15" customHeight="1" x14ac:dyDescent="0.25">
      <c r="A36" s="71" t="s">
        <v>24</v>
      </c>
      <c r="B36" s="70"/>
      <c r="C36" s="70"/>
      <c r="D36" s="70"/>
      <c r="E36" s="70"/>
      <c r="F36" s="72"/>
    </row>
    <row r="37" spans="1:6" ht="90.75" customHeight="1" x14ac:dyDescent="0.25">
      <c r="A37" s="2">
        <v>1</v>
      </c>
      <c r="B37" s="4" t="s">
        <v>60</v>
      </c>
      <c r="C37" s="2" t="s">
        <v>8</v>
      </c>
      <c r="D37" s="2">
        <v>16</v>
      </c>
      <c r="E37" s="30">
        <v>0</v>
      </c>
      <c r="F37" s="13">
        <f t="shared" ref="F37" si="4">D37*E37</f>
        <v>0</v>
      </c>
    </row>
    <row r="38" spans="1:6" ht="90.75" customHeight="1" x14ac:dyDescent="0.25">
      <c r="A38" s="50">
        <f t="shared" ref="A38" si="5">A37+1</f>
        <v>2</v>
      </c>
      <c r="B38" s="61" t="s">
        <v>55</v>
      </c>
      <c r="C38" s="50" t="s">
        <v>8</v>
      </c>
      <c r="D38" s="50">
        <v>10</v>
      </c>
      <c r="E38" s="30">
        <v>0</v>
      </c>
      <c r="F38" s="13">
        <f t="shared" ref="F38" si="6">D38*E38</f>
        <v>0</v>
      </c>
    </row>
    <row r="39" spans="1:6" ht="61.5" customHeight="1" x14ac:dyDescent="0.25">
      <c r="A39" s="2">
        <f t="shared" ref="A39:A43" si="7">A38+1</f>
        <v>3</v>
      </c>
      <c r="B39" s="49" t="s">
        <v>61</v>
      </c>
      <c r="C39" s="50" t="s">
        <v>8</v>
      </c>
      <c r="D39" s="50">
        <v>16</v>
      </c>
      <c r="E39" s="31">
        <v>0</v>
      </c>
      <c r="F39" s="13">
        <f>D39*E39</f>
        <v>0</v>
      </c>
    </row>
    <row r="40" spans="1:6" ht="60.75" customHeight="1" x14ac:dyDescent="0.25">
      <c r="A40" s="2">
        <f t="shared" si="7"/>
        <v>4</v>
      </c>
      <c r="B40" s="48" t="s">
        <v>62</v>
      </c>
      <c r="C40" s="50" t="s">
        <v>8</v>
      </c>
      <c r="D40" s="50">
        <v>16</v>
      </c>
      <c r="E40" s="31">
        <v>0</v>
      </c>
      <c r="F40" s="13">
        <f>D40*E40</f>
        <v>0</v>
      </c>
    </row>
    <row r="41" spans="1:6" ht="60" x14ac:dyDescent="0.25">
      <c r="A41" s="2">
        <f t="shared" si="7"/>
        <v>5</v>
      </c>
      <c r="B41" s="56" t="s">
        <v>63</v>
      </c>
      <c r="C41" s="50" t="s">
        <v>8</v>
      </c>
      <c r="D41" s="50">
        <v>15</v>
      </c>
      <c r="E41" s="31">
        <v>0</v>
      </c>
      <c r="F41" s="13">
        <f>D41*E41</f>
        <v>0</v>
      </c>
    </row>
    <row r="42" spans="1:6" ht="73.5" customHeight="1" x14ac:dyDescent="0.25">
      <c r="A42" s="50">
        <f t="shared" si="7"/>
        <v>6</v>
      </c>
      <c r="B42" s="65" t="s">
        <v>64</v>
      </c>
      <c r="C42" s="14" t="s">
        <v>8</v>
      </c>
      <c r="D42" s="20">
        <v>5</v>
      </c>
      <c r="E42" s="15">
        <v>0</v>
      </c>
      <c r="F42" s="13">
        <f>D42*E42</f>
        <v>0</v>
      </c>
    </row>
    <row r="43" spans="1:6" ht="60.75" customHeight="1" x14ac:dyDescent="0.25">
      <c r="A43" s="50">
        <f t="shared" si="7"/>
        <v>7</v>
      </c>
      <c r="B43" s="61" t="s">
        <v>65</v>
      </c>
      <c r="C43" s="50" t="s">
        <v>8</v>
      </c>
      <c r="D43" s="50">
        <v>10</v>
      </c>
      <c r="E43" s="31">
        <v>0</v>
      </c>
      <c r="F43" s="13">
        <f>D43*E43</f>
        <v>0</v>
      </c>
    </row>
    <row r="44" spans="1:6" ht="60" customHeight="1" x14ac:dyDescent="0.25">
      <c r="A44" s="2">
        <f>A43+1</f>
        <v>8</v>
      </c>
      <c r="B44" s="3" t="s">
        <v>66</v>
      </c>
      <c r="C44" s="2" t="s">
        <v>8</v>
      </c>
      <c r="D44" s="2">
        <v>10</v>
      </c>
      <c r="E44" s="30">
        <v>0</v>
      </c>
      <c r="F44" s="13">
        <f t="shared" ref="F44" si="8">D44*E44</f>
        <v>0</v>
      </c>
    </row>
    <row r="45" spans="1:6" ht="47.25" customHeight="1" x14ac:dyDescent="0.25">
      <c r="A45" s="52">
        <f t="shared" ref="A45:A46" si="9">A44+1</f>
        <v>9</v>
      </c>
      <c r="B45" s="57" t="s">
        <v>67</v>
      </c>
      <c r="C45" s="53" t="s">
        <v>8</v>
      </c>
      <c r="D45" s="21">
        <v>10</v>
      </c>
      <c r="E45" s="22">
        <v>0</v>
      </c>
      <c r="F45" s="16">
        <f t="shared" ref="F45" si="10">E45*D45</f>
        <v>0</v>
      </c>
    </row>
    <row r="46" spans="1:6" ht="45" customHeight="1" x14ac:dyDescent="0.25">
      <c r="A46" s="52">
        <f t="shared" si="9"/>
        <v>10</v>
      </c>
      <c r="B46" s="57" t="s">
        <v>68</v>
      </c>
      <c r="C46" s="50" t="s">
        <v>8</v>
      </c>
      <c r="D46" s="50">
        <v>10</v>
      </c>
      <c r="E46" s="31">
        <v>0</v>
      </c>
      <c r="F46" s="13">
        <f>D46*E46</f>
        <v>0</v>
      </c>
    </row>
    <row r="47" spans="1:6" ht="15" customHeight="1" x14ac:dyDescent="0.25">
      <c r="A47" s="71" t="s">
        <v>25</v>
      </c>
      <c r="B47" s="70"/>
      <c r="C47" s="70"/>
      <c r="D47" s="70"/>
      <c r="E47" s="70"/>
      <c r="F47" s="72"/>
    </row>
    <row r="48" spans="1:6" ht="63" customHeight="1" x14ac:dyDescent="0.25">
      <c r="A48" s="2">
        <v>1</v>
      </c>
      <c r="B48" s="3" t="s">
        <v>51</v>
      </c>
      <c r="C48" s="2" t="s">
        <v>8</v>
      </c>
      <c r="D48" s="2">
        <v>12</v>
      </c>
      <c r="E48" s="30">
        <v>0</v>
      </c>
      <c r="F48" s="13">
        <f t="shared" ref="F48:F49" si="11">D48*E48</f>
        <v>0</v>
      </c>
    </row>
    <row r="49" spans="1:6" ht="45.75" customHeight="1" x14ac:dyDescent="0.25">
      <c r="A49" s="2">
        <f t="shared" ref="A49" si="12">A48+1</f>
        <v>2</v>
      </c>
      <c r="B49" s="3" t="s">
        <v>49</v>
      </c>
      <c r="C49" s="2" t="s">
        <v>8</v>
      </c>
      <c r="D49" s="2">
        <v>12</v>
      </c>
      <c r="E49" s="30">
        <v>0</v>
      </c>
      <c r="F49" s="13">
        <f t="shared" si="11"/>
        <v>0</v>
      </c>
    </row>
    <row r="50" spans="1:6" ht="49.5" customHeight="1" x14ac:dyDescent="0.25">
      <c r="A50" s="2">
        <f>A49+1</f>
        <v>3</v>
      </c>
      <c r="B50" s="3" t="s">
        <v>50</v>
      </c>
      <c r="C50" s="2" t="s">
        <v>8</v>
      </c>
      <c r="D50" s="2">
        <v>15</v>
      </c>
      <c r="E50" s="30">
        <v>0</v>
      </c>
      <c r="F50" s="13">
        <f t="shared" ref="F50" si="13">D50*E50</f>
        <v>0</v>
      </c>
    </row>
    <row r="51" spans="1:6" ht="61.5" customHeight="1" x14ac:dyDescent="0.25">
      <c r="A51" s="2">
        <f>A50+1</f>
        <v>4</v>
      </c>
      <c r="B51" s="3" t="s">
        <v>52</v>
      </c>
      <c r="C51" s="2" t="s">
        <v>8</v>
      </c>
      <c r="D51" s="2">
        <v>10</v>
      </c>
      <c r="E51" s="30">
        <v>0</v>
      </c>
      <c r="F51" s="13">
        <f t="shared" ref="F51:F58" si="14">D51*E51</f>
        <v>0</v>
      </c>
    </row>
    <row r="52" spans="1:6" ht="92.25" customHeight="1" x14ac:dyDescent="0.25">
      <c r="A52" s="2">
        <f t="shared" ref="A52:A58" si="15">A51+1</f>
        <v>5</v>
      </c>
      <c r="B52" s="58" t="s">
        <v>53</v>
      </c>
      <c r="C52" s="2" t="s">
        <v>8</v>
      </c>
      <c r="D52" s="2">
        <v>6</v>
      </c>
      <c r="E52" s="30">
        <v>0</v>
      </c>
      <c r="F52" s="13">
        <f t="shared" si="14"/>
        <v>0</v>
      </c>
    </row>
    <row r="53" spans="1:6" ht="66" customHeight="1" x14ac:dyDescent="0.25">
      <c r="A53" s="2">
        <f t="shared" si="15"/>
        <v>6</v>
      </c>
      <c r="B53" s="3" t="s">
        <v>54</v>
      </c>
      <c r="C53" s="2" t="s">
        <v>8</v>
      </c>
      <c r="D53" s="2">
        <v>5</v>
      </c>
      <c r="E53" s="30">
        <v>0</v>
      </c>
      <c r="F53" s="13">
        <f t="shared" si="14"/>
        <v>0</v>
      </c>
    </row>
    <row r="54" spans="1:6" ht="90.75" customHeight="1" x14ac:dyDescent="0.25">
      <c r="A54" s="2">
        <f t="shared" si="15"/>
        <v>7</v>
      </c>
      <c r="B54" s="4" t="s">
        <v>55</v>
      </c>
      <c r="C54" s="2" t="s">
        <v>8</v>
      </c>
      <c r="D54" s="2">
        <v>8</v>
      </c>
      <c r="E54" s="30">
        <v>0</v>
      </c>
      <c r="F54" s="13">
        <f t="shared" si="14"/>
        <v>0</v>
      </c>
    </row>
    <row r="55" spans="1:6" ht="88.5" customHeight="1" x14ac:dyDescent="0.25">
      <c r="A55" s="2">
        <f t="shared" si="15"/>
        <v>8</v>
      </c>
      <c r="B55" s="51" t="s">
        <v>56</v>
      </c>
      <c r="C55" s="2" t="s">
        <v>8</v>
      </c>
      <c r="D55" s="2">
        <v>6</v>
      </c>
      <c r="E55" s="30">
        <v>0</v>
      </c>
      <c r="F55" s="13">
        <f t="shared" si="14"/>
        <v>0</v>
      </c>
    </row>
    <row r="56" spans="1:6" ht="73.5" customHeight="1" x14ac:dyDescent="0.25">
      <c r="A56" s="50">
        <f t="shared" si="15"/>
        <v>9</v>
      </c>
      <c r="B56" s="62" t="s">
        <v>57</v>
      </c>
      <c r="C56" s="50" t="s">
        <v>8</v>
      </c>
      <c r="D56" s="50">
        <v>8</v>
      </c>
      <c r="E56" s="30">
        <v>0</v>
      </c>
      <c r="F56" s="13">
        <f t="shared" si="14"/>
        <v>0</v>
      </c>
    </row>
    <row r="57" spans="1:6" ht="90" customHeight="1" x14ac:dyDescent="0.25">
      <c r="A57" s="52">
        <f t="shared" si="15"/>
        <v>10</v>
      </c>
      <c r="B57" s="57" t="s">
        <v>35</v>
      </c>
      <c r="C57" s="53" t="s">
        <v>8</v>
      </c>
      <c r="D57" s="21">
        <v>12</v>
      </c>
      <c r="E57" s="22">
        <v>0</v>
      </c>
      <c r="F57" s="16">
        <f t="shared" ref="F57" si="16">E57*D57</f>
        <v>0</v>
      </c>
    </row>
    <row r="58" spans="1:6" ht="76.5" customHeight="1" thickBot="1" x14ac:dyDescent="0.3">
      <c r="A58" s="52">
        <f t="shared" si="15"/>
        <v>11</v>
      </c>
      <c r="B58" s="63" t="s">
        <v>58</v>
      </c>
      <c r="C58" s="50" t="s">
        <v>8</v>
      </c>
      <c r="D58" s="50">
        <v>8</v>
      </c>
      <c r="E58" s="30">
        <v>0</v>
      </c>
      <c r="F58" s="13">
        <f t="shared" si="14"/>
        <v>0</v>
      </c>
    </row>
    <row r="59" spans="1:6" ht="18" customHeight="1" thickBot="1" x14ac:dyDescent="0.3">
      <c r="A59" s="66" t="s">
        <v>26</v>
      </c>
      <c r="B59" s="67"/>
      <c r="C59" s="67"/>
      <c r="D59" s="67"/>
      <c r="E59" s="68"/>
      <c r="F59" s="29">
        <f>SUM(F14:F58)</f>
        <v>0</v>
      </c>
    </row>
    <row r="60" spans="1:6" ht="18" customHeight="1" thickBot="1" x14ac:dyDescent="0.3">
      <c r="A60" s="66" t="s">
        <v>12</v>
      </c>
      <c r="B60" s="67"/>
      <c r="C60" s="67"/>
      <c r="D60" s="67"/>
      <c r="E60" s="68"/>
      <c r="F60" s="29">
        <f>F59*25%</f>
        <v>0</v>
      </c>
    </row>
    <row r="61" spans="1:6" ht="18" customHeight="1" thickBot="1" x14ac:dyDescent="0.3">
      <c r="A61" s="66" t="s">
        <v>27</v>
      </c>
      <c r="B61" s="67"/>
      <c r="C61" s="67"/>
      <c r="D61" s="67"/>
      <c r="E61" s="68"/>
      <c r="F61" s="29">
        <f>F59+F60</f>
        <v>0</v>
      </c>
    </row>
    <row r="64" spans="1:6" x14ac:dyDescent="0.25">
      <c r="A64" t="s">
        <v>13</v>
      </c>
      <c r="D64" s="32"/>
      <c r="E64" s="33"/>
      <c r="F64" s="33"/>
    </row>
    <row r="65" spans="1:6" x14ac:dyDescent="0.25">
      <c r="A65" t="s">
        <v>74</v>
      </c>
      <c r="D65" s="32"/>
      <c r="E65" s="33"/>
      <c r="F65" s="33"/>
    </row>
    <row r="66" spans="1:6" x14ac:dyDescent="0.25">
      <c r="A66" t="s">
        <v>75</v>
      </c>
      <c r="D66" s="32"/>
      <c r="E66" s="33"/>
      <c r="F66" s="33"/>
    </row>
    <row r="67" spans="1:6" ht="5.25" customHeight="1" x14ac:dyDescent="0.25">
      <c r="A67"/>
      <c r="D67" s="32"/>
      <c r="E67" s="33"/>
      <c r="F67" s="33"/>
    </row>
    <row r="68" spans="1:6" x14ac:dyDescent="0.25">
      <c r="A68" t="s">
        <v>21</v>
      </c>
      <c r="D68" s="32"/>
      <c r="E68" s="33"/>
      <c r="F68" s="33"/>
    </row>
    <row r="69" spans="1:6" x14ac:dyDescent="0.25">
      <c r="A69"/>
      <c r="B69" s="34" t="s">
        <v>14</v>
      </c>
      <c r="D69" s="32"/>
      <c r="E69" s="33"/>
      <c r="F69" s="33"/>
    </row>
    <row r="70" spans="1:6" x14ac:dyDescent="0.25">
      <c r="A70"/>
      <c r="B70" s="34" t="s">
        <v>15</v>
      </c>
      <c r="D70" s="32"/>
      <c r="E70" s="33"/>
      <c r="F70" s="33"/>
    </row>
    <row r="71" spans="1:6" x14ac:dyDescent="0.25">
      <c r="A71"/>
      <c r="B71" s="34" t="s">
        <v>16</v>
      </c>
      <c r="D71" s="32"/>
      <c r="E71" s="33"/>
      <c r="F71" s="33"/>
    </row>
    <row r="72" spans="1:6" x14ac:dyDescent="0.25">
      <c r="A72"/>
      <c r="B72" s="34" t="s">
        <v>76</v>
      </c>
      <c r="D72" s="32"/>
      <c r="E72" s="33"/>
      <c r="F72" s="33"/>
    </row>
    <row r="73" spans="1:6" x14ac:dyDescent="0.25">
      <c r="A73"/>
      <c r="D73" s="32"/>
      <c r="E73" s="33"/>
      <c r="F73" s="33"/>
    </row>
    <row r="74" spans="1:6" x14ac:dyDescent="0.25">
      <c r="A74" s="35" t="s">
        <v>17</v>
      </c>
      <c r="D74" s="32"/>
      <c r="F74"/>
    </row>
    <row r="75" spans="1:6" x14ac:dyDescent="0.25">
      <c r="A75" t="s">
        <v>28</v>
      </c>
      <c r="C75" s="36"/>
      <c r="D75" s="37"/>
      <c r="E75" s="37"/>
      <c r="F75" s="37"/>
    </row>
    <row r="76" spans="1:6" x14ac:dyDescent="0.25">
      <c r="A76"/>
      <c r="C76" s="38" t="s">
        <v>18</v>
      </c>
      <c r="D76" s="39"/>
      <c r="E76" s="39"/>
      <c r="F76"/>
    </row>
    <row r="77" spans="1:6" x14ac:dyDescent="0.25">
      <c r="A77"/>
      <c r="B77" s="40" t="s">
        <v>19</v>
      </c>
      <c r="C77" s="38"/>
      <c r="D77" s="39" t="s">
        <v>73</v>
      </c>
      <c r="E77" s="39"/>
      <c r="F77"/>
    </row>
    <row r="78" spans="1:6" ht="28.5" customHeight="1" x14ac:dyDescent="0.25">
      <c r="A78"/>
      <c r="B78" s="40"/>
      <c r="C78" s="41"/>
      <c r="D78" s="42"/>
      <c r="E78" s="42"/>
      <c r="F78" s="37"/>
    </row>
    <row r="79" spans="1:6" x14ac:dyDescent="0.25">
      <c r="A79"/>
      <c r="C79" s="43" t="s">
        <v>20</v>
      </c>
      <c r="D79" s="35"/>
      <c r="E79" s="35"/>
      <c r="F79"/>
    </row>
  </sheetData>
  <mergeCells count="10">
    <mergeCell ref="A59:E59"/>
    <mergeCell ref="A60:E60"/>
    <mergeCell ref="A61:E61"/>
    <mergeCell ref="B3:E3"/>
    <mergeCell ref="B4:E4"/>
    <mergeCell ref="B5:E5"/>
    <mergeCell ref="A13:F13"/>
    <mergeCell ref="A24:F24"/>
    <mergeCell ref="A36:F36"/>
    <mergeCell ref="A47:F47"/>
  </mergeCells>
  <pageMargins left="0" right="0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 Artuković</dc:creator>
  <cp:lastModifiedBy>Miletić Nada</cp:lastModifiedBy>
  <cp:lastPrinted>2024-12-13T12:36:18Z</cp:lastPrinted>
  <dcterms:created xsi:type="dcterms:W3CDTF">2023-05-08T08:27:57Z</dcterms:created>
  <dcterms:modified xsi:type="dcterms:W3CDTF">2024-12-13T12:36:24Z</dcterms:modified>
</cp:coreProperties>
</file>